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ottish-my.sharepoint.com/personal/caroline_creasey_nss_nhs_scot/Documents/Documents/"/>
    </mc:Choice>
  </mc:AlternateContent>
  <xr:revisionPtr revIDLastSave="4" documentId="8_{47B978B8-6921-4FC4-B04A-39AA707C790B}" xr6:coauthVersionLast="47" xr6:coauthVersionMax="47" xr10:uidLastSave="{40A3C996-83C3-4A15-8AFA-5D321DC85D7C}"/>
  <bookViews>
    <workbookView xWindow="-110" yWindow="-110" windowWidth="19420" windowHeight="10300" firstSheet="6" activeTab="7" xr2:uid="{00000000-000D-0000-FFFF-FFFF00000000}"/>
  </bookViews>
  <sheets>
    <sheet name="Title Page" sheetId="1" r:id="rId1"/>
    <sheet name="Notes" sheetId="20" r:id="rId2"/>
    <sheet name="Part 1" sheetId="14" r:id="rId3"/>
    <sheet name="Part 2 - SICPs Data Collection" sheetId="15" r:id="rId4"/>
    <sheet name="1. Patient Placement" sheetId="4" r:id="rId5"/>
    <sheet name="2. Hand Hygiene" sheetId="3" r:id="rId6"/>
    <sheet name="3. Respiratory" sheetId="5" r:id="rId7"/>
    <sheet name="4. PPE" sheetId="6" r:id="rId8"/>
    <sheet name="5. Patient Care Equipment" sheetId="7" r:id="rId9"/>
    <sheet name="6. Environment" sheetId="8" r:id="rId10"/>
    <sheet name="7.  Linen" sheetId="9" r:id="rId11"/>
    <sheet name="8. Blood &amp; Body Fluid Spillages" sheetId="10" r:id="rId12"/>
    <sheet name="9. Safe Disposal of Waste" sheetId="16" r:id="rId13"/>
    <sheet name="10. Occupational Exposure" sheetId="12" r:id="rId14"/>
    <sheet name="Part 2 - TBPs Data Collection" sheetId="17" r:id="rId15"/>
    <sheet name="TBP - Patient Placement" sheetId="18" r:id="rId16"/>
    <sheet name="Data" sheetId="13" r:id="rId17"/>
    <sheet name="Sheet3" sheetId="19" r:id="rId18"/>
  </sheets>
  <definedNames>
    <definedName name="_xlnm._FilterDatabase" localSheetId="4" hidden="1">'1. Patient Placement'!$H$34:$H$35</definedName>
    <definedName name="Data1">Data!$A$2:$A$3</definedName>
    <definedName name="Data2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8" l="1"/>
  <c r="G32" i="18" s="1"/>
  <c r="D32" i="16"/>
  <c r="G32" i="16" s="1"/>
  <c r="D32" i="10"/>
  <c r="G32" i="10" s="1"/>
  <c r="D30" i="7"/>
  <c r="G30" i="7" s="1"/>
  <c r="D30" i="6"/>
  <c r="G30" i="6" s="1"/>
  <c r="I14" i="3"/>
  <c r="I12" i="3"/>
  <c r="I1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E32" i="3"/>
  <c r="J32" i="3" s="1"/>
  <c r="D30" i="4"/>
  <c r="F30" i="4" s="1"/>
  <c r="D30" i="5"/>
  <c r="G30" i="5"/>
  <c r="D32" i="12"/>
  <c r="G32" i="12" s="1"/>
  <c r="D32" i="9"/>
  <c r="F32" i="9" s="1"/>
  <c r="D30" i="8"/>
  <c r="G30" i="8" s="1"/>
</calcChain>
</file>

<file path=xl/sharedStrings.xml><?xml version="1.0" encoding="utf-8"?>
<sst xmlns="http://schemas.openxmlformats.org/spreadsheetml/2006/main" count="205" uniqueCount="87">
  <si>
    <t>Ward / Unit/ Department:</t>
  </si>
  <si>
    <t>Staff Group</t>
  </si>
  <si>
    <t>Record Quality Improvement Action taken/planned for all unmet critical elements</t>
  </si>
  <si>
    <t>Monthly Compliance Rate =</t>
  </si>
  <si>
    <t>1. Nursing</t>
  </si>
  <si>
    <t>2. Medical</t>
  </si>
  <si>
    <t>3. AHPs</t>
  </si>
  <si>
    <t>4. Other (please state)</t>
  </si>
  <si>
    <t>Month:</t>
  </si>
  <si>
    <t>Data collected by:</t>
  </si>
  <si>
    <t>Organisation:</t>
  </si>
  <si>
    <t>Hospital/Site:</t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</si>
  <si>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1 Patient Placement</t>
    </r>
  </si>
  <si>
    <t>Yes</t>
  </si>
  <si>
    <t>No</t>
  </si>
  <si>
    <t>Data1</t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</si>
  <si>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2 Hand Hygiene</t>
    </r>
  </si>
  <si>
    <r>
      <t xml:space="preserve">Critical Element:  </t>
    </r>
    <r>
      <rPr>
        <b/>
        <sz val="10"/>
        <color indexed="8"/>
        <rFont val="Arial"/>
        <family val="2"/>
      </rPr>
      <t xml:space="preserve">Hand Hygiene </t>
    </r>
    <r>
      <rPr>
        <sz val="10"/>
        <color indexed="8"/>
        <rFont val="Arial"/>
        <family val="2"/>
      </rPr>
      <t xml:space="preserve"> </t>
    </r>
  </si>
  <si>
    <t>Ward/Unit/Department:</t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</si>
  <si>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3 Respiratory Hygiene/Cough Etiquette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</si>
  <si>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4 Personal Protective Equipment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</si>
  <si>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5 Managing Patient Care Equipment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</si>
  <si>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6 Control of the Environment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</si>
  <si>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7 Safe Management of Linen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</si>
  <si>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8 Management of Blood &amp; Body Fluid Spillages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</si>
  <si>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10 Occupational Exposure Management</t>
    </r>
  </si>
  <si>
    <t>Record missed opportunity critical elements i.e.: 1, 2, 3, 4 or 5</t>
  </si>
  <si>
    <t>Record missed critical elements i.e.: 1-5 or 6-8</t>
  </si>
  <si>
    <t>Record Quality Improvement Action taken/planned for all missed critical elements</t>
  </si>
  <si>
    <t>Observe five staff members hand hygiene performance per week in your area [20/month]</t>
  </si>
  <si>
    <t>Record missed critical elements i.e.: 1-7 or 1 &amp; 2 &amp; 8-12</t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</si>
  <si>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9 Safe disposal of waste</t>
    </r>
  </si>
  <si>
    <t>Record missed critical elements in accordance with decontamination procedure i.e.: 1/2-4/5-7</t>
  </si>
  <si>
    <t>Observe five patient placements per week in each clinical area [20/month]</t>
  </si>
  <si>
    <r>
      <t>Critical Element: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 Patient Placement</t>
    </r>
  </si>
  <si>
    <r>
      <t xml:space="preserve">Observations </t>
    </r>
    <r>
      <rPr>
        <b/>
        <sz val="10"/>
        <color indexed="12"/>
        <rFont val="Arial"/>
        <family val="2"/>
      </rPr>
      <t>(Denominator)</t>
    </r>
  </si>
  <si>
    <t>Record unmet critical elements i.e.: 1 and/or 2</t>
  </si>
  <si>
    <t>Ward/Unit/Department</t>
  </si>
  <si>
    <t xml:space="preserve">Monthly Compliance Rate = </t>
  </si>
  <si>
    <r>
      <t xml:space="preserve">Observation </t>
    </r>
    <r>
      <rPr>
        <b/>
        <sz val="10"/>
        <color indexed="12"/>
        <rFont val="Arial"/>
        <family val="2"/>
      </rPr>
      <t>(Denominator)</t>
    </r>
  </si>
  <si>
    <r>
      <t xml:space="preserve">Observation </t>
    </r>
    <r>
      <rPr>
        <b/>
        <sz val="9"/>
        <color indexed="12"/>
        <rFont val="Arial"/>
        <family val="2"/>
      </rPr>
      <t>(Denominator)</t>
    </r>
  </si>
  <si>
    <t>Ask five staff members per week in each clinical area [20/month]</t>
  </si>
  <si>
    <t>Critical Element:  Respiratory Hygiene</t>
  </si>
  <si>
    <r>
      <t xml:space="preserve">Responders </t>
    </r>
    <r>
      <rPr>
        <b/>
        <sz val="10"/>
        <color indexed="12"/>
        <rFont val="Arial"/>
        <family val="2"/>
      </rPr>
      <t>(Denominator)</t>
    </r>
  </si>
  <si>
    <t>Record unmet procedure Number(s)  i.e.: 1, 2, 3, 4, 5 or 6</t>
  </si>
  <si>
    <t>Observe five staff members per week in each clinical area [20/month]</t>
  </si>
  <si>
    <t>Critical Element:  Reusable Patient Care Equipment</t>
  </si>
  <si>
    <t>Observe five areas per week in each clinical area [20/month]</t>
  </si>
  <si>
    <t>Critical Element: Control of the Environment</t>
  </si>
  <si>
    <t>Which parts are of the clinical area were observed? e.g. patient room, toilet, treatment room, sluice</t>
  </si>
  <si>
    <t>Record unmet critical elements i.e.: 1, 2 and/or  3</t>
  </si>
  <si>
    <t>Record Quality Improvement Action taken/planned for unmet critical elements</t>
  </si>
  <si>
    <t>Observe five linen procedures per week in each clinical area [20/month]</t>
  </si>
  <si>
    <t>Critical Element: Management of Linen</t>
  </si>
  <si>
    <r>
      <t xml:space="preserve">Observations </t>
    </r>
    <r>
      <rPr>
        <b/>
        <sz val="10"/>
        <color indexed="12"/>
        <rFont val="Arial"/>
        <family val="2"/>
      </rPr>
      <t>(Denominator</t>
    </r>
    <r>
      <rPr>
        <b/>
        <sz val="10"/>
        <color indexed="8"/>
        <rFont val="Arial"/>
        <family val="2"/>
      </rPr>
      <t>)</t>
    </r>
  </si>
  <si>
    <t>Record unmet critical elements i.e.: 1-6 or 1&amp; 7-10</t>
  </si>
  <si>
    <t xml:space="preserve">Ask five staff members per week in each clinical area [20/month] </t>
  </si>
  <si>
    <t>Critical Element:  Blood &amp; Body Fluid Spills</t>
  </si>
  <si>
    <r>
      <t xml:space="preserve">Responder </t>
    </r>
    <r>
      <rPr>
        <b/>
        <sz val="10"/>
        <color indexed="12"/>
        <rFont val="Arial"/>
        <family val="2"/>
      </rPr>
      <t>(Denominator)</t>
    </r>
  </si>
  <si>
    <t>Critical Element:  Waste Disposal</t>
  </si>
  <si>
    <r>
      <t xml:space="preserve">Responder / Observation </t>
    </r>
    <r>
      <rPr>
        <b/>
        <sz val="10"/>
        <color indexed="12"/>
        <rFont val="Arial"/>
        <family val="2"/>
      </rPr>
      <t>(Denominator)</t>
    </r>
  </si>
  <si>
    <t xml:space="preserve">Observe five healthcare waste receptacles per week in each clinical area [20/month] </t>
  </si>
  <si>
    <r>
      <t>All critical elements met (</t>
    </r>
    <r>
      <rPr>
        <b/>
        <sz val="11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</si>
  <si>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t>Record unmet critical elements i.e.: 1-7</t>
  </si>
  <si>
    <t xml:space="preserve">Ask five staff staff members per week in your area [20/month] </t>
  </si>
  <si>
    <t xml:space="preserve">Monthly compliance rate = </t>
  </si>
  <si>
    <r>
      <t>All critical elements met for respiratory hygiene (</t>
    </r>
    <r>
      <rPr>
        <b/>
        <sz val="10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</si>
  <si>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t xml:space="preserve">Critical Element: Personal Protective Equipment  </t>
  </si>
  <si>
    <t>Record unmet critical elements in accordance with task/procedure observed i.e 1 - 14</t>
  </si>
  <si>
    <t xml:space="preserve">Observe five staff per week in each clinical area [20/month] </t>
  </si>
  <si>
    <r>
      <t>All critical elements correctly stated / described? (</t>
    </r>
    <r>
      <rPr>
        <b/>
        <sz val="10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</si>
  <si>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t>Critical Element</t>
  </si>
  <si>
    <t>Record unmet procedure Number (s) i.e.: 1, 2, 3, 4, 5, 6 or 7</t>
  </si>
  <si>
    <r>
      <t>All Critical Elements met (</t>
    </r>
    <r>
      <rPr>
        <b/>
        <sz val="10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</si>
  <si>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r>
      <t xml:space="preserve">Monthly Compliance Rate is calculated by: Numerator (total </t>
    </r>
    <r>
      <rPr>
        <b/>
        <sz val="10"/>
        <color indexed="17"/>
        <rFont val="Arial"/>
        <family val="2"/>
      </rPr>
      <t>Yes</t>
    </r>
    <r>
      <rPr>
        <b/>
        <sz val="10"/>
        <color indexed="8"/>
        <rFont val="Arial"/>
        <family val="2"/>
      </rPr>
      <t>) ÷ Denominator (total No of observations i.e. 20) x 100</t>
    </r>
  </si>
  <si>
    <r>
      <t>All critical elements met for hand hygiene procedure     (</t>
    </r>
    <r>
      <rPr>
        <b/>
        <sz val="9"/>
        <color indexed="17"/>
        <rFont val="Arial"/>
        <family val="2"/>
      </rPr>
      <t>Yes or No</t>
    </r>
    <r>
      <rPr>
        <b/>
        <sz val="9"/>
        <color indexed="8"/>
        <rFont val="Arial"/>
        <family val="2"/>
      </rPr>
      <t xml:space="preserve">) </t>
    </r>
    <r>
      <rPr>
        <b/>
        <sz val="9"/>
        <color indexed="12"/>
        <rFont val="Arial"/>
        <family val="2"/>
      </rPr>
      <t>(Numerator*)</t>
    </r>
  </si>
  <si>
    <r>
      <t xml:space="preserve">Opportunity taken </t>
    </r>
    <r>
      <rPr>
        <b/>
        <sz val="9"/>
        <rFont val="Arial"/>
        <family val="2"/>
      </rPr>
      <t>(</t>
    </r>
    <r>
      <rPr>
        <b/>
        <sz val="9"/>
        <color indexed="17"/>
        <rFont val="Arial"/>
        <family val="2"/>
      </rPr>
      <t>Yes or No</t>
    </r>
    <r>
      <rPr>
        <b/>
        <sz val="9"/>
        <color indexed="8"/>
        <rFont val="Arial"/>
        <family val="2"/>
      </rPr>
      <t xml:space="preserve">) </t>
    </r>
    <r>
      <rPr>
        <b/>
        <sz val="9"/>
        <color indexed="12"/>
        <rFont val="Arial"/>
        <family val="2"/>
      </rPr>
      <t>(Numerator*)</t>
    </r>
  </si>
  <si>
    <r>
      <t xml:space="preserve">Monthly Compliance Rate is calculated by: Numerator* (total </t>
    </r>
    <r>
      <rPr>
        <b/>
        <sz val="10"/>
        <color indexed="17"/>
        <rFont val="Arial"/>
        <family val="2"/>
      </rPr>
      <t>Yes</t>
    </r>
    <r>
      <rPr>
        <b/>
        <sz val="10"/>
        <rFont val="Arial"/>
        <family val="2"/>
      </rPr>
      <t>) ÷ Denominator (total No of observations i.e 20) x 100</t>
    </r>
  </si>
  <si>
    <t>* Yes is required in both opportunity and procedure to count as numerator score.</t>
  </si>
  <si>
    <r>
      <t xml:space="preserve">Monthly Compliance Rate is calculated by: Numerator (total </t>
    </r>
    <r>
      <rPr>
        <b/>
        <sz val="10"/>
        <color indexed="17"/>
        <rFont val="Arial"/>
        <family val="2"/>
      </rPr>
      <t>Yes</t>
    </r>
    <r>
      <rPr>
        <b/>
        <sz val="10"/>
        <rFont val="Arial"/>
        <family val="2"/>
      </rPr>
      <t>) ÷ Denominator (total No of observations i.e. 20) x 100</t>
    </r>
  </si>
  <si>
    <r>
      <t xml:space="preserve">All critical elements met with task/procedure undertaken e.g. bed making/changing, venepuncture, wound dressing (state procedure/task) </t>
    </r>
    <r>
      <rPr>
        <b/>
        <sz val="11"/>
        <color indexed="17"/>
        <rFont val="Arial"/>
        <family val="2"/>
      </rPr>
      <t xml:space="preserve"> (</t>
    </r>
    <r>
      <rPr>
        <b/>
        <sz val="10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</si>
  <si>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r>
      <t>All critical elements met in accordance with decontamination procedure (</t>
    </r>
    <r>
      <rPr>
        <b/>
        <sz val="11"/>
        <color indexed="17"/>
        <rFont val="Arial"/>
        <family val="2"/>
      </rPr>
      <t>Yes</t>
    </r>
    <r>
      <rPr>
        <b/>
        <sz val="10"/>
        <color indexed="17"/>
        <rFont val="Arial"/>
        <family val="2"/>
      </rPr>
      <t xml:space="preserve"> or No</t>
    </r>
    <r>
      <rPr>
        <b/>
        <sz val="10"/>
        <color indexed="8"/>
        <rFont val="Arial"/>
        <family val="2"/>
      </rPr>
      <t>)</t>
    </r>
    <r>
      <rPr>
        <b/>
        <sz val="10"/>
        <color indexed="12"/>
        <rFont val="Arial"/>
        <family val="2"/>
      </rPr>
      <t xml:space="preserve"> (Numerator)</t>
    </r>
  </si>
  <si>
    <r>
      <t>All critical elements met? (</t>
    </r>
    <r>
      <rPr>
        <b/>
        <sz val="11"/>
        <color indexed="17"/>
        <rFont val="Arial"/>
        <family val="2"/>
      </rPr>
      <t>Yes</t>
    </r>
    <r>
      <rPr>
        <b/>
        <sz val="11"/>
        <color indexed="17"/>
        <rFont val="Agency FB"/>
        <family val="2"/>
      </rPr>
      <t xml:space="preserve"> </t>
    </r>
    <r>
      <rPr>
        <b/>
        <sz val="10"/>
        <color indexed="17"/>
        <rFont val="Arial"/>
        <family val="2"/>
      </rPr>
      <t>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</si>
  <si>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r>
      <t>All critical elements met (</t>
    </r>
    <r>
      <rPr>
        <b/>
        <sz val="11"/>
        <color indexed="17"/>
        <rFont val="Arial"/>
        <family val="2"/>
      </rPr>
      <t>Yes</t>
    </r>
    <r>
      <rPr>
        <b/>
        <sz val="10"/>
        <color indexed="17"/>
        <rFont val="Arial"/>
        <family val="2"/>
      </rPr>
      <t xml:space="preserve">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</si>
  <si>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r>
      <t>All critical elements correctly stated / described? (</t>
    </r>
    <r>
      <rPr>
        <b/>
        <sz val="10"/>
        <color indexed="17"/>
        <rFont val="Arial"/>
        <family val="2"/>
      </rPr>
      <t>Yes</t>
    </r>
    <r>
      <rPr>
        <b/>
        <sz val="11"/>
        <color indexed="17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</si>
  <si>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t xml:space="preserve">*If any of the 5 critical elements are not met then evidence of risk assessment/deviations must be documented daily in patient records.  </t>
  </si>
  <si>
    <r>
      <t xml:space="preserve">Transmission Based Precautions (TBPs) Compliance &amp; Quality Improvement Data Collection Sheet:  </t>
    </r>
    <r>
      <rPr>
        <b/>
        <sz val="10"/>
        <color indexed="12"/>
        <rFont val="Arial"/>
        <family val="2"/>
      </rPr>
      <t>Patient Placement Risk Assessment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</si>
</sst>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9"/>
      <name val="Arial"/>
    </font>
    <font>
      <b/>
      <sz val="11"/>
      <color indexed="17"/>
      <name val="Agency FB"/>
      <family val="2"/>
    </font>
    <font>
      <b/>
      <sz val="11"/>
      <color indexed="10"/>
      <name val="Arial"/>
      <family val="2"/>
    </font>
    <font>
      <b/>
      <sz val="11"/>
      <color indexed="1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7"/>
      <name val="Arial"/>
      <family val="2"/>
    </font>
    <font>
      <b/>
      <sz val="10"/>
      <name val="Arial"/>
    </font>
    <font>
      <b/>
      <sz val="11"/>
      <color indexed="21"/>
      <name val="Arial"/>
      <family val="2"/>
    </font>
    <font>
      <b/>
      <sz val="10"/>
      <color indexed="17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61">
    <xf numFmtId="0" fontId="0" fillId="0" borderId="0" xfId="0"/>
    <xf numFmtId="0" fontId="1" fillId="0" borderId="0" xfId="37"/>
    <xf numFmtId="0" fontId="27" fillId="0" borderId="0" xfId="0" applyFont="1"/>
    <xf numFmtId="0" fontId="18" fillId="0" borderId="10" xfId="38" applyFont="1" applyBorder="1" applyAlignment="1" applyProtection="1">
      <alignment horizontal="center" vertical="top" wrapText="1"/>
      <protection locked="0"/>
    </xf>
    <xf numFmtId="0" fontId="18" fillId="0" borderId="10" xfId="38" applyFont="1" applyBorder="1" applyAlignment="1" applyProtection="1">
      <alignment horizontal="left" vertical="top" wrapText="1"/>
      <protection locked="0"/>
    </xf>
    <xf numFmtId="0" fontId="18" fillId="0" borderId="11" xfId="38" applyFont="1" applyBorder="1" applyAlignment="1" applyProtection="1">
      <alignment horizontal="center" vertical="top" wrapText="1"/>
      <protection locked="0"/>
    </xf>
    <xf numFmtId="0" fontId="18" fillId="0" borderId="12" xfId="38" applyFont="1" applyBorder="1" applyAlignment="1" applyProtection="1">
      <alignment horizontal="left" vertical="top" wrapText="1"/>
      <protection locked="0"/>
    </xf>
    <xf numFmtId="0" fontId="18" fillId="0" borderId="12" xfId="38" applyFont="1" applyBorder="1" applyAlignment="1" applyProtection="1">
      <alignment horizontal="center" vertical="top" wrapText="1"/>
      <protection locked="0"/>
    </xf>
    <xf numFmtId="0" fontId="18" fillId="0" borderId="11" xfId="38" applyFont="1" applyBorder="1" applyAlignment="1" applyProtection="1">
      <alignment vertical="top" wrapText="1"/>
      <protection locked="0"/>
    </xf>
    <xf numFmtId="0" fontId="18" fillId="0" borderId="13" xfId="38" applyFont="1" applyBorder="1" applyAlignment="1" applyProtection="1">
      <alignment horizontal="left" vertical="top" wrapText="1"/>
      <protection locked="0"/>
    </xf>
    <xf numFmtId="0" fontId="18" fillId="0" borderId="14" xfId="38" applyFont="1" applyBorder="1" applyAlignment="1" applyProtection="1">
      <alignment horizontal="center" vertical="top" wrapText="1"/>
      <protection locked="0"/>
    </xf>
    <xf numFmtId="0" fontId="18" fillId="0" borderId="10" xfId="38" applyFont="1" applyBorder="1" applyAlignment="1">
      <alignment horizontal="left" vertical="top" wrapText="1"/>
    </xf>
    <xf numFmtId="9" fontId="31" fillId="0" borderId="0" xfId="38" applyNumberFormat="1" applyFont="1" applyAlignment="1">
      <alignment horizontal="center" vertical="center" wrapText="1"/>
    </xf>
    <xf numFmtId="9" fontId="31" fillId="0" borderId="0" xfId="0" applyNumberFormat="1" applyFont="1" applyAlignment="1">
      <alignment horizontal="center" vertical="center"/>
    </xf>
    <xf numFmtId="0" fontId="36" fillId="0" borderId="0" xfId="0" applyFont="1"/>
    <xf numFmtId="0" fontId="21" fillId="0" borderId="10" xfId="38" applyFont="1" applyBorder="1" applyAlignment="1">
      <alignment vertical="top" wrapText="1"/>
    </xf>
    <xf numFmtId="0" fontId="20" fillId="0" borderId="10" xfId="0" applyFont="1" applyBorder="1" applyAlignment="1" applyProtection="1">
      <alignment vertical="top" wrapText="1"/>
      <protection locked="0"/>
    </xf>
    <xf numFmtId="0" fontId="21" fillId="0" borderId="10" xfId="38" applyFont="1" applyBorder="1" applyAlignment="1">
      <alignment horizontal="center" vertical="top" wrapText="1"/>
    </xf>
    <xf numFmtId="0" fontId="21" fillId="0" borderId="15" xfId="38" applyFont="1" applyBorder="1" applyAlignment="1">
      <alignment horizontal="center" vertical="top" wrapText="1"/>
    </xf>
    <xf numFmtId="0" fontId="21" fillId="0" borderId="11" xfId="38" applyFont="1" applyBorder="1" applyAlignment="1">
      <alignment horizontal="center" vertical="top" wrapText="1"/>
    </xf>
    <xf numFmtId="0" fontId="21" fillId="0" borderId="0" xfId="38" applyFont="1" applyAlignment="1">
      <alignment horizontal="center" vertical="top" wrapText="1"/>
    </xf>
    <xf numFmtId="0" fontId="18" fillId="0" borderId="10" xfId="38" applyFont="1" applyBorder="1" applyAlignment="1">
      <alignment horizontal="center" vertical="top" wrapText="1"/>
    </xf>
    <xf numFmtId="0" fontId="21" fillId="0" borderId="10" xfId="38" applyFont="1" applyBorder="1" applyAlignment="1">
      <alignment horizontal="left" vertical="top" wrapText="1"/>
    </xf>
    <xf numFmtId="0" fontId="18" fillId="0" borderId="15" xfId="38" applyFont="1" applyBorder="1" applyAlignment="1">
      <alignment horizontal="center" vertical="top" wrapText="1"/>
    </xf>
    <xf numFmtId="0" fontId="18" fillId="0" borderId="11" xfId="38" applyFont="1" applyBorder="1" applyAlignment="1">
      <alignment vertical="top" wrapText="1"/>
    </xf>
    <xf numFmtId="0" fontId="18" fillId="0" borderId="0" xfId="38" applyFont="1" applyAlignment="1">
      <alignment vertical="top" wrapText="1"/>
    </xf>
    <xf numFmtId="0" fontId="18" fillId="0" borderId="11" xfId="38" applyFont="1" applyBorder="1" applyAlignment="1">
      <alignment horizontal="center" vertical="top" wrapText="1"/>
    </xf>
    <xf numFmtId="0" fontId="18" fillId="0" borderId="0" xfId="38" applyFont="1" applyAlignment="1">
      <alignment horizontal="center" vertical="top" wrapText="1"/>
    </xf>
    <xf numFmtId="0" fontId="22" fillId="0" borderId="11" xfId="38" applyFont="1" applyBorder="1" applyAlignment="1">
      <alignment horizontal="left" vertical="top" wrapText="1"/>
    </xf>
    <xf numFmtId="0" fontId="22" fillId="0" borderId="15" xfId="38" applyFont="1" applyBorder="1" applyAlignment="1">
      <alignment horizontal="left" vertical="top" wrapText="1"/>
    </xf>
    <xf numFmtId="0" fontId="22" fillId="0" borderId="0" xfId="38" applyFont="1" applyAlignment="1">
      <alignment horizontal="left" vertical="top" wrapText="1"/>
    </xf>
    <xf numFmtId="0" fontId="18" fillId="0" borderId="0" xfId="38" applyFont="1" applyAlignment="1">
      <alignment horizontal="left" vertical="top" wrapText="1"/>
    </xf>
    <xf numFmtId="0" fontId="18" fillId="0" borderId="12" xfId="38" applyFont="1" applyBorder="1" applyAlignment="1">
      <alignment horizontal="center" vertical="top" wrapText="1"/>
    </xf>
    <xf numFmtId="0" fontId="24" fillId="0" borderId="16" xfId="0" applyFont="1" applyBorder="1"/>
    <xf numFmtId="0" fontId="24" fillId="0" borderId="17" xfId="0" applyFont="1" applyBorder="1"/>
    <xf numFmtId="0" fontId="24" fillId="0" borderId="15" xfId="0" applyFont="1" applyBorder="1"/>
    <xf numFmtId="0" fontId="24" fillId="0" borderId="11" xfId="0" applyFont="1" applyBorder="1"/>
    <xf numFmtId="0" fontId="0" fillId="0" borderId="0" xfId="0" applyAlignment="1">
      <alignment horizontal="center" vertical="top" wrapText="1"/>
    </xf>
    <xf numFmtId="0" fontId="24" fillId="0" borderId="0" xfId="0" applyFont="1"/>
    <xf numFmtId="0" fontId="25" fillId="0" borderId="0" xfId="0" applyFont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0" xfId="0" applyAlignment="1">
      <alignment horizontal="left"/>
    </xf>
    <xf numFmtId="0" fontId="20" fillId="0" borderId="10" xfId="0" applyFont="1" applyBorder="1"/>
    <xf numFmtId="0" fontId="21" fillId="0" borderId="12" xfId="38" applyFont="1" applyBorder="1" applyAlignment="1">
      <alignment horizontal="left" vertical="top" wrapText="1"/>
    </xf>
    <xf numFmtId="0" fontId="21" fillId="0" borderId="20" xfId="38" applyFont="1" applyBorder="1" applyAlignment="1">
      <alignment horizontal="left" vertical="top" wrapText="1"/>
    </xf>
    <xf numFmtId="0" fontId="21" fillId="0" borderId="13" xfId="38" applyFont="1" applyBorder="1" applyAlignment="1">
      <alignment horizontal="left" vertical="top" wrapText="1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38" applyFont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1" fillId="0" borderId="22" xfId="38" applyFont="1" applyBorder="1" applyAlignment="1">
      <alignment horizontal="left" vertical="top" wrapText="1"/>
    </xf>
    <xf numFmtId="0" fontId="21" fillId="0" borderId="23" xfId="38" applyFont="1" applyBorder="1" applyAlignment="1">
      <alignment horizontal="left" vertical="top" wrapText="1"/>
    </xf>
    <xf numFmtId="0" fontId="0" fillId="0" borderId="10" xfId="0" applyBorder="1" applyProtection="1">
      <protection locked="0"/>
    </xf>
    <xf numFmtId="0" fontId="30" fillId="0" borderId="0" xfId="0" applyFont="1"/>
    <xf numFmtId="0" fontId="32" fillId="0" borderId="10" xfId="38" applyFont="1" applyBorder="1" applyAlignment="1" applyProtection="1">
      <alignment horizontal="left" vertical="top" wrapText="1"/>
      <protection locked="0"/>
    </xf>
    <xf numFmtId="0" fontId="21" fillId="0" borderId="10" xfId="38" applyFont="1" applyBorder="1" applyAlignment="1">
      <alignment horizontal="center" vertical="top" wrapText="1"/>
    </xf>
    <xf numFmtId="0" fontId="18" fillId="0" borderId="11" xfId="38" applyFont="1" applyBorder="1" applyAlignment="1" applyProtection="1">
      <alignment horizontal="center" vertical="top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22" fillId="0" borderId="11" xfId="38" applyFont="1" applyBorder="1" applyAlignment="1">
      <alignment horizontal="left" vertical="top" wrapText="1"/>
    </xf>
    <xf numFmtId="0" fontId="22" fillId="0" borderId="26" xfId="38" applyFont="1" applyBorder="1" applyAlignment="1">
      <alignment horizontal="left" vertical="top" wrapText="1"/>
    </xf>
    <xf numFmtId="0" fontId="22" fillId="0" borderId="15" xfId="38" applyFont="1" applyBorder="1" applyAlignment="1">
      <alignment horizontal="left" vertical="top" wrapText="1"/>
    </xf>
    <xf numFmtId="0" fontId="20" fillId="0" borderId="30" xfId="0" applyFont="1" applyBorder="1" applyAlignment="1">
      <alignment vertical="top" wrapText="1"/>
    </xf>
    <xf numFmtId="0" fontId="20" fillId="0" borderId="20" xfId="0" applyFont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9" fontId="31" fillId="0" borderId="31" xfId="38" applyNumberFormat="1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18" fillId="0" borderId="10" xfId="38" applyFont="1" applyBorder="1" applyAlignment="1">
      <alignment horizontal="center" vertical="top" wrapText="1"/>
    </xf>
    <xf numFmtId="0" fontId="21" fillId="0" borderId="34" xfId="38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0" fillId="0" borderId="35" xfId="0" applyFont="1" applyBorder="1"/>
    <xf numFmtId="0" fontId="20" fillId="0" borderId="36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/>
    <xf numFmtId="0" fontId="20" fillId="0" borderId="37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top" wrapText="1"/>
    </xf>
    <xf numFmtId="0" fontId="20" fillId="0" borderId="38" xfId="0" applyFont="1" applyBorder="1"/>
    <xf numFmtId="0" fontId="23" fillId="0" borderId="3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8" fillId="0" borderId="12" xfId="38" applyFont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22" fillId="24" borderId="0" xfId="0" applyFont="1" applyFill="1"/>
    <xf numFmtId="0" fontId="0" fillId="0" borderId="0" xfId="0"/>
    <xf numFmtId="0" fontId="20" fillId="0" borderId="2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0" fillId="0" borderId="28" xfId="0" applyBorder="1"/>
    <xf numFmtId="0" fontId="20" fillId="0" borderId="24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0" fillId="0" borderId="25" xfId="0" applyBorder="1"/>
    <xf numFmtId="0" fontId="18" fillId="0" borderId="11" xfId="38" applyFont="1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22" fillId="0" borderId="10" xfId="38" applyFont="1" applyBorder="1" applyAlignment="1">
      <alignment horizontal="left" vertical="top"/>
    </xf>
    <xf numFmtId="0" fontId="21" fillId="0" borderId="10" xfId="38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8" fillId="0" borderId="10" xfId="38" applyFont="1" applyBorder="1" applyAlignment="1" applyProtection="1">
      <alignment horizontal="center" vertical="top" wrapText="1"/>
      <protection locked="0"/>
    </xf>
    <xf numFmtId="0" fontId="32" fillId="0" borderId="10" xfId="38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32" fillId="0" borderId="39" xfId="38" applyFont="1" applyBorder="1" applyAlignment="1">
      <alignment horizontal="left" vertical="top" wrapText="1"/>
    </xf>
    <xf numFmtId="0" fontId="21" fillId="0" borderId="11" xfId="38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0" fillId="0" borderId="33" xfId="0" applyBorder="1" applyAlignment="1">
      <alignment horizontal="center" vertical="center" wrapText="1"/>
    </xf>
    <xf numFmtId="0" fontId="20" fillId="0" borderId="40" xfId="0" applyFont="1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23" fillId="0" borderId="27" xfId="0" applyFont="1" applyBorder="1" applyAlignment="1">
      <alignment horizontal="center" vertical="center"/>
    </xf>
    <xf numFmtId="0" fontId="0" fillId="0" borderId="18" xfId="0" applyBorder="1"/>
    <xf numFmtId="0" fontId="0" fillId="0" borderId="24" xfId="0" applyBorder="1" applyAlignment="1">
      <alignment horizontal="center" vertical="center"/>
    </xf>
    <xf numFmtId="0" fontId="0" fillId="0" borderId="19" xfId="0" applyBorder="1"/>
    <xf numFmtId="0" fontId="18" fillId="0" borderId="10" xfId="38" applyFont="1" applyBorder="1" applyAlignment="1" applyProtection="1">
      <alignment horizontal="left" vertical="top" wrapText="1"/>
      <protection locked="0"/>
    </xf>
    <xf numFmtId="0" fontId="20" fillId="0" borderId="27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0" fillId="0" borderId="18" xfId="0" applyFont="1" applyBorder="1"/>
    <xf numFmtId="0" fontId="20" fillId="0" borderId="24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20" fillId="0" borderId="19" xfId="0" applyFont="1" applyBorder="1"/>
    <xf numFmtId="0" fontId="23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8" xfId="0" applyFont="1" applyBorder="1" applyAlignment="1">
      <alignment vertical="top"/>
    </xf>
    <xf numFmtId="0" fontId="20" fillId="0" borderId="42" xfId="0" applyFont="1" applyBorder="1" applyAlignment="1">
      <alignment vertical="top"/>
    </xf>
    <xf numFmtId="0" fontId="20" fillId="0" borderId="19" xfId="0" applyFont="1" applyBorder="1" applyAlignment="1">
      <alignment vertical="top"/>
    </xf>
    <xf numFmtId="0" fontId="20" fillId="0" borderId="43" xfId="0" applyFont="1" applyBorder="1" applyAlignment="1">
      <alignment vertical="top"/>
    </xf>
    <xf numFmtId="0" fontId="21" fillId="0" borderId="12" xfId="38" applyFont="1" applyBorder="1" applyAlignment="1">
      <alignment horizontal="center" vertical="top" wrapText="1"/>
    </xf>
    <xf numFmtId="0" fontId="18" fillId="0" borderId="14" xfId="38" applyFont="1" applyBorder="1" applyAlignment="1" applyProtection="1">
      <alignment horizontal="left" vertical="top" wrapText="1"/>
      <protection locked="0"/>
    </xf>
    <xf numFmtId="0" fontId="18" fillId="0" borderId="21" xfId="38" applyFont="1" applyBorder="1" applyAlignment="1" applyProtection="1">
      <alignment horizontal="left" vertical="top" wrapText="1"/>
      <protection locked="0"/>
    </xf>
    <xf numFmtId="0" fontId="18" fillId="0" borderId="44" xfId="38" applyFont="1" applyBorder="1" applyAlignment="1" applyProtection="1">
      <alignment horizontal="left" vertical="top" wrapText="1"/>
      <protection locked="0"/>
    </xf>
    <xf numFmtId="0" fontId="18" fillId="0" borderId="22" xfId="38" applyFont="1" applyBorder="1" applyAlignment="1" applyProtection="1">
      <alignment horizontal="left" vertical="top" wrapText="1"/>
      <protection locked="0"/>
    </xf>
    <xf numFmtId="0" fontId="18" fillId="0" borderId="0" xfId="38" applyFont="1" applyAlignment="1" applyProtection="1">
      <alignment horizontal="left" vertical="top" wrapText="1"/>
      <protection locked="0"/>
    </xf>
    <xf numFmtId="0" fontId="18" fillId="0" borderId="23" xfId="38" applyFont="1" applyBorder="1" applyAlignment="1" applyProtection="1">
      <alignment horizontal="left" vertical="top" wrapText="1"/>
      <protection locked="0"/>
    </xf>
    <xf numFmtId="9" fontId="31" fillId="0" borderId="45" xfId="38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1" fillId="0" borderId="10" xfId="38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1" fillId="0" borderId="15" xfId="38" applyFont="1" applyBorder="1" applyAlignment="1">
      <alignment horizontal="left" vertical="top" wrapText="1"/>
    </xf>
    <xf numFmtId="0" fontId="22" fillId="0" borderId="10" xfId="38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8" fillId="0" borderId="15" xfId="38" applyFont="1" applyBorder="1" applyAlignment="1" applyProtection="1">
      <alignment horizontal="center" vertical="top" wrapText="1"/>
      <protection locked="0"/>
    </xf>
    <xf numFmtId="0" fontId="18" fillId="0" borderId="26" xfId="38" applyFont="1" applyBorder="1" applyAlignment="1" applyProtection="1">
      <alignment horizontal="center" vertical="top" wrapText="1"/>
      <protection locked="0"/>
    </xf>
    <xf numFmtId="0" fontId="21" fillId="0" borderId="11" xfId="38" applyFont="1" applyBorder="1" applyAlignment="1">
      <alignment horizontal="center" vertical="top" wrapText="1"/>
    </xf>
    <xf numFmtId="0" fontId="21" fillId="0" borderId="15" xfId="38" applyFont="1" applyBorder="1" applyAlignment="1">
      <alignment horizontal="center" vertical="top" wrapText="1"/>
    </xf>
    <xf numFmtId="0" fontId="21" fillId="0" borderId="26" xfId="38" applyFont="1" applyBorder="1" applyAlignment="1">
      <alignment horizontal="center" vertical="top" wrapText="1"/>
    </xf>
    <xf numFmtId="0" fontId="23" fillId="0" borderId="32" xfId="0" applyFont="1" applyBorder="1" applyAlignment="1">
      <alignment horizontal="center" vertical="center"/>
    </xf>
    <xf numFmtId="0" fontId="20" fillId="0" borderId="18" xfId="38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9" fillId="0" borderId="10" xfId="0" applyFont="1" applyBorder="1" applyAlignment="1">
      <alignment horizontal="left" vertical="top" wrapText="1"/>
    </xf>
    <xf numFmtId="0" fontId="21" fillId="0" borderId="14" xfId="38" applyFont="1" applyBorder="1" applyAlignment="1">
      <alignment horizontal="center" vertical="top" wrapText="1"/>
    </xf>
    <xf numFmtId="0" fontId="21" fillId="0" borderId="44" xfId="38" applyFont="1" applyBorder="1" applyAlignment="1">
      <alignment horizontal="center" vertical="top" wrapText="1"/>
    </xf>
    <xf numFmtId="0" fontId="21" fillId="0" borderId="22" xfId="38" applyFont="1" applyBorder="1" applyAlignment="1">
      <alignment horizontal="center" vertical="top" wrapText="1"/>
    </xf>
    <xf numFmtId="0" fontId="21" fillId="0" borderId="23" xfId="38" applyFont="1" applyBorder="1" applyAlignment="1">
      <alignment horizontal="center" vertical="top" wrapText="1"/>
    </xf>
    <xf numFmtId="0" fontId="20" fillId="0" borderId="27" xfId="0" applyFont="1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20" fillId="0" borderId="42" xfId="0" applyFont="1" applyBorder="1" applyAlignment="1">
      <alignment vertical="top" wrapText="1"/>
    </xf>
    <xf numFmtId="0" fontId="20" fillId="0" borderId="48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23" xfId="0" applyFont="1" applyBorder="1" applyAlignment="1">
      <alignment vertical="top" wrapText="1"/>
    </xf>
    <xf numFmtId="0" fontId="20" fillId="0" borderId="24" xfId="0" applyFont="1" applyBorder="1" applyAlignment="1">
      <alignment vertical="top" wrapText="1"/>
    </xf>
    <xf numFmtId="0" fontId="20" fillId="0" borderId="19" xfId="0" applyFont="1" applyBorder="1" applyAlignment="1">
      <alignment vertical="top" wrapText="1"/>
    </xf>
    <xf numFmtId="0" fontId="20" fillId="0" borderId="43" xfId="0" applyFont="1" applyBorder="1" applyAlignment="1">
      <alignment vertical="top" wrapText="1"/>
    </xf>
    <xf numFmtId="0" fontId="20" fillId="0" borderId="34" xfId="0" applyFont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20" fillId="0" borderId="37" xfId="0" applyFont="1" applyBorder="1" applyAlignment="1">
      <alignment vertical="top" wrapText="1"/>
    </xf>
    <xf numFmtId="0" fontId="20" fillId="0" borderId="38" xfId="0" applyFont="1" applyBorder="1" applyAlignment="1">
      <alignment vertical="top" wrapText="1"/>
    </xf>
    <xf numFmtId="0" fontId="35" fillId="0" borderId="10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1" fillId="0" borderId="17" xfId="38" applyFont="1" applyBorder="1" applyAlignment="1">
      <alignment horizontal="center" vertical="top" wrapText="1"/>
    </xf>
    <xf numFmtId="0" fontId="21" fillId="0" borderId="16" xfId="38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42" xfId="0" applyFont="1" applyBorder="1"/>
    <xf numFmtId="0" fontId="20" fillId="0" borderId="48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23" xfId="0" applyFont="1" applyBorder="1"/>
    <xf numFmtId="0" fontId="20" fillId="0" borderId="24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43" xfId="0" applyFont="1" applyBorder="1"/>
    <xf numFmtId="0" fontId="20" fillId="0" borderId="45" xfId="0" applyFont="1" applyBorder="1" applyAlignment="1">
      <alignment vertical="top"/>
    </xf>
    <xf numFmtId="0" fontId="20" fillId="0" borderId="22" xfId="0" applyFont="1" applyBorder="1" applyAlignment="1">
      <alignment vertical="top"/>
    </xf>
    <xf numFmtId="0" fontId="20" fillId="0" borderId="23" xfId="0" applyFont="1" applyBorder="1" applyAlignment="1">
      <alignment vertical="top"/>
    </xf>
    <xf numFmtId="0" fontId="20" fillId="0" borderId="46" xfId="0" applyFont="1" applyBorder="1" applyAlignment="1">
      <alignment vertical="top"/>
    </xf>
    <xf numFmtId="0" fontId="23" fillId="0" borderId="3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1" fillId="0" borderId="20" xfId="38" applyFont="1" applyBorder="1" applyAlignment="1">
      <alignment horizontal="left" vertical="top" wrapText="1"/>
    </xf>
    <xf numFmtId="0" fontId="21" fillId="0" borderId="13" xfId="38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9" fontId="31" fillId="0" borderId="18" xfId="38" applyNumberFormat="1" applyFont="1" applyBorder="1" applyAlignment="1">
      <alignment horizontal="center" vertical="center" wrapText="1"/>
    </xf>
    <xf numFmtId="9" fontId="31" fillId="0" borderId="28" xfId="38" applyNumberFormat="1" applyFont="1" applyBorder="1" applyAlignment="1">
      <alignment horizontal="center" vertical="center" wrapText="1"/>
    </xf>
    <xf numFmtId="9" fontId="31" fillId="0" borderId="22" xfId="38" applyNumberFormat="1" applyFont="1" applyBorder="1" applyAlignment="1">
      <alignment horizontal="center" vertical="center" wrapText="1"/>
    </xf>
    <xf numFmtId="9" fontId="31" fillId="0" borderId="0" xfId="38" applyNumberFormat="1" applyFont="1" applyAlignment="1">
      <alignment horizontal="center" vertical="center" wrapText="1"/>
    </xf>
    <xf numFmtId="9" fontId="31" fillId="0" borderId="47" xfId="38" applyNumberFormat="1" applyFont="1" applyBorder="1" applyAlignment="1">
      <alignment horizontal="center" vertical="center" wrapText="1"/>
    </xf>
    <xf numFmtId="9" fontId="31" fillId="0" borderId="46" xfId="38" applyNumberFormat="1" applyFont="1" applyBorder="1" applyAlignment="1">
      <alignment horizontal="center" vertical="center" wrapText="1"/>
    </xf>
    <xf numFmtId="9" fontId="31" fillId="0" borderId="19" xfId="38" applyNumberFormat="1" applyFont="1" applyBorder="1" applyAlignment="1">
      <alignment horizontal="center" vertical="center" wrapText="1"/>
    </xf>
    <xf numFmtId="9" fontId="31" fillId="0" borderId="25" xfId="38" applyNumberFormat="1" applyFont="1" applyBorder="1" applyAlignment="1">
      <alignment horizontal="center" vertical="center" wrapText="1"/>
    </xf>
    <xf numFmtId="0" fontId="21" fillId="0" borderId="0" xfId="38" applyFont="1" applyAlignment="1">
      <alignment horizontal="center" vertical="top" wrapText="1"/>
    </xf>
    <xf numFmtId="0" fontId="21" fillId="0" borderId="49" xfId="38" applyFont="1" applyBorder="1" applyAlignment="1">
      <alignment horizontal="center" vertical="top" wrapText="1"/>
    </xf>
    <xf numFmtId="0" fontId="21" fillId="0" borderId="12" xfId="38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left" vertical="top" wrapText="1"/>
    </xf>
    <xf numFmtId="0" fontId="21" fillId="0" borderId="26" xfId="38" applyFont="1" applyBorder="1" applyAlignment="1">
      <alignment horizontal="left" vertical="top" wrapText="1"/>
    </xf>
    <xf numFmtId="9" fontId="31" fillId="0" borderId="35" xfId="38" applyNumberFormat="1" applyFont="1" applyBorder="1" applyAlignment="1">
      <alignment horizontal="center" vertical="center" wrapText="1"/>
    </xf>
    <xf numFmtId="0" fontId="0" fillId="0" borderId="35" xfId="0" applyBorder="1"/>
    <xf numFmtId="0" fontId="0" fillId="0" borderId="50" xfId="0" applyBorder="1"/>
    <xf numFmtId="0" fontId="0" fillId="0" borderId="10" xfId="0" applyBorder="1"/>
    <xf numFmtId="0" fontId="0" fillId="0" borderId="39" xfId="0" applyBorder="1"/>
    <xf numFmtId="0" fontId="0" fillId="0" borderId="38" xfId="0" applyBorder="1"/>
    <xf numFmtId="0" fontId="0" fillId="0" borderId="51" xfId="0" applyBorder="1"/>
    <xf numFmtId="0" fontId="20" fillId="0" borderId="35" xfId="38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38" xfId="0" applyBorder="1" applyAlignment="1">
      <alignment horizontal="left"/>
    </xf>
    <xf numFmtId="0" fontId="21" fillId="0" borderId="20" xfId="38" applyFont="1" applyBorder="1" applyAlignment="1">
      <alignment horizontal="center" vertical="top" wrapText="1"/>
    </xf>
    <xf numFmtId="0" fontId="21" fillId="0" borderId="13" xfId="38" applyFont="1" applyBorder="1" applyAlignment="1">
      <alignment horizontal="center" vertical="top" wrapText="1"/>
    </xf>
    <xf numFmtId="0" fontId="20" fillId="0" borderId="35" xfId="0" applyFont="1" applyBorder="1" applyAlignment="1">
      <alignment vertical="top"/>
    </xf>
    <xf numFmtId="0" fontId="20" fillId="0" borderId="38" xfId="0" applyFont="1" applyBorder="1" applyAlignment="1">
      <alignment vertical="top"/>
    </xf>
    <xf numFmtId="0" fontId="0" fillId="0" borderId="3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5" xfId="0" applyFont="1" applyBorder="1" applyAlignment="1">
      <alignment wrapText="1"/>
    </xf>
    <xf numFmtId="0" fontId="20" fillId="0" borderId="37" xfId="0" applyFont="1" applyBorder="1" applyAlignment="1">
      <alignment horizontal="center" wrapText="1"/>
    </xf>
    <xf numFmtId="0" fontId="20" fillId="0" borderId="38" xfId="0" applyFont="1" applyBorder="1" applyAlignment="1">
      <alignment horizontal="center" wrapText="1"/>
    </xf>
    <xf numFmtId="0" fontId="20" fillId="0" borderId="38" xfId="0" applyFont="1" applyBorder="1" applyAlignment="1">
      <alignment wrapText="1"/>
    </xf>
    <xf numFmtId="0" fontId="20" fillId="0" borderId="35" xfId="38" applyFont="1" applyBorder="1" applyAlignment="1">
      <alignment horizontal="center" vertical="center" wrapText="1"/>
    </xf>
    <xf numFmtId="9" fontId="31" fillId="0" borderId="50" xfId="38" applyNumberFormat="1" applyFont="1" applyBorder="1" applyAlignment="1">
      <alignment horizontal="center" vertical="center" wrapText="1"/>
    </xf>
    <xf numFmtId="9" fontId="31" fillId="0" borderId="38" xfId="38" applyNumberFormat="1" applyFont="1" applyBorder="1" applyAlignment="1">
      <alignment horizontal="center" vertical="center" wrapText="1"/>
    </xf>
    <xf numFmtId="9" fontId="31" fillId="0" borderId="51" xfId="38" applyNumberFormat="1" applyFont="1" applyBorder="1" applyAlignment="1">
      <alignment horizontal="center" vertical="center" wrapText="1"/>
    </xf>
    <xf numFmtId="0" fontId="0" fillId="0" borderId="10" xfId="0" applyBorder="1" applyProtection="1">
      <protection locked="0"/>
    </xf>
    <xf numFmtId="9" fontId="31" fillId="0" borderId="35" xfId="38" applyNumberFormat="1" applyFont="1" applyBorder="1" applyAlignment="1">
      <alignment horizontal="center" vertical="center"/>
    </xf>
    <xf numFmtId="9" fontId="31" fillId="0" borderId="10" xfId="38" applyNumberFormat="1" applyFont="1" applyBorder="1" applyAlignment="1">
      <alignment horizontal="center" vertical="center"/>
    </xf>
    <xf numFmtId="9" fontId="31" fillId="0" borderId="38" xfId="38" applyNumberFormat="1" applyFont="1" applyBorder="1" applyAlignment="1">
      <alignment horizontal="center" vertical="center"/>
    </xf>
    <xf numFmtId="0" fontId="20" fillId="0" borderId="45" xfId="0" applyFont="1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12" xfId="0" applyBorder="1" applyProtection="1">
      <protection locked="0"/>
    </xf>
    <xf numFmtId="0" fontId="21" fillId="0" borderId="14" xfId="38" applyFont="1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0" xfId="0" applyProtection="1"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 xr:uid="{00000000-0005-0000-0000-000025000000}"/>
    <cellStyle name="Normal_Sheet3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14</xdr:col>
      <xdr:colOff>254000</xdr:colOff>
      <xdr:row>26</xdr:row>
      <xdr:rowOff>137583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575" b="30241"/>
        <a:stretch>
          <a:fillRect/>
        </a:stretch>
      </xdr:blipFill>
      <xdr:spPr bwMode="auto">
        <a:xfrm>
          <a:off x="63500" y="0"/>
          <a:ext cx="8784167" cy="4296833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28</xdr:row>
      <xdr:rowOff>152400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SpPr txBox="1">
          <a:spLocks noChangeArrowheads="1"/>
        </xdr:cNvSpPr>
      </xdr:nvSpPr>
      <xdr:spPr bwMode="auto">
        <a:xfrm>
          <a:off x="0" y="1200150"/>
          <a:ext cx="2619375" cy="4591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The Environment is:</a:t>
          </a: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Free from clutter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Well maintained and in a good state of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repair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Clean and routinely cleaned in accordance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with the national cleaning specification</a:t>
          </a: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2</xdr:col>
      <xdr:colOff>0</xdr:colOff>
      <xdr:row>30</xdr:row>
      <xdr:rowOff>142875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SpPr txBox="1">
          <a:spLocks noChangeArrowheads="1"/>
        </xdr:cNvSpPr>
      </xdr:nvSpPr>
      <xdr:spPr bwMode="auto">
        <a:xfrm>
          <a:off x="0" y="1181100"/>
          <a:ext cx="2619375" cy="446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Minimise handling of used and infectious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linen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all used linen  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2.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 laundry receptacle is available as close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as possible to the point of use for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immediate linen disposal.</a:t>
          </a:r>
        </a:p>
        <a:p>
          <a:pPr algn="l" rtl="0">
            <a:defRPr sz="1000"/>
          </a:pPr>
          <a:r>
            <a:rPr lang="en-GB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Used linen is not: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Rinsed/separated/shaken or sorted 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removal from beds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4.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Placed on the floor or any other surfaces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e.g. a locker/table top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Re-handled once bagged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Laundry receptacles are not overfilled 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all infectious linen i.e.: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7.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Linen that has been used by a patient who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is known or suspected to be infectious;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and/or  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Linen that is contaminated with blood and/or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other body fluids e.g. faeces which is not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considered to be from an infectious patient: 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Placed directly into a water-soluble/alginate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bag and secure; then place into a clear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plastic bag and secure before placing in a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laundry receptacle; or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Dispose of as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healthcare waste if the item(s) is heavily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soiled and unlikely to be fit for reuse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following laundering.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2</xdr:col>
      <xdr:colOff>0</xdr:colOff>
      <xdr:row>30</xdr:row>
      <xdr:rowOff>180975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SpPr txBox="1">
          <a:spLocks noChangeArrowheads="1"/>
        </xdr:cNvSpPr>
      </xdr:nvSpPr>
      <xdr:spPr bwMode="auto">
        <a:xfrm>
          <a:off x="9525" y="1485900"/>
          <a:ext cx="2609850" cy="4829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Fluid spillages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Clean up all blood and body fluid spills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immediately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2. Use correct equipment and follow correct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procedure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Blood spillages: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3. Apply chlorine releasing granules directly to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the spill or place disposable paper towels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over the spillage to absorb and contain it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applying a solution of 10,000 ppm</a:t>
          </a: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available chlorine to the towels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4. Follow Manufacturers instructions on contact   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time, usually three minutes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5. Clear the area using disposable towels and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discard as healthcare waste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6. Clean the area with disposable paper towels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and a solution of general purpose neutral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detergent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7. Rinse and dry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Non blood spills e.g. urine/vomit/faecal spillages: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8. Remove any gross contamination with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disposable paper towels and dispose as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healthcare waste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9. Disinfect the area with 1,000 ppm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available chlorine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10. Clean the area with disposable paper towels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and a solution of general purpose neutral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detergent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. Rinse and dry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0</xdr:rowOff>
    </xdr:from>
    <xdr:to>
      <xdr:col>2</xdr:col>
      <xdr:colOff>0</xdr:colOff>
      <xdr:row>30</xdr:row>
      <xdr:rowOff>209550</xdr:rowOff>
    </xdr:to>
    <xdr:sp macro="" textlink="">
      <xdr:nvSpPr>
        <xdr:cNvPr id="15361" name="Text Box 1">
          <a:extLst>
            <a:ext uri="{FF2B5EF4-FFF2-40B4-BE49-F238E27FC236}">
              <a16:creationId xmlns:a16="http://schemas.microsoft.com/office/drawing/2014/main" id="{00000000-0008-0000-0B00-0000013C0000}"/>
            </a:ext>
          </a:extLst>
        </xdr:cNvPr>
        <xdr:cNvSpPr txBox="1">
          <a:spLocks noChangeArrowheads="1"/>
        </xdr:cNvSpPr>
      </xdr:nvSpPr>
      <xdr:spPr bwMode="auto">
        <a:xfrm>
          <a:off x="9525" y="1476375"/>
          <a:ext cx="2609850" cy="406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Ensure correct healthcare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(including clinical) waste disposal/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segregation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Always dispose of waste: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Immediately and as close to the point of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use as possible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Into the correct segregated colour coded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UN 3291 approved waste bag (either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orange/yellow for healthcare waste or black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for domestic);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Into approved sharps waste box which must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be no more that 3/4 full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Liquid waste e.g. blood, must be rendered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safe by adding a self setting gel or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compound before being placed in the sack      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or managed as a body fluid spill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Bags must be no more than 3/4 full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or more than 4kgs in weight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7. Use a ratchet tag (for healthcare waste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bags only) with a ‘swan neck’ to close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or label (for sharps waste boxes) with point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of origin and date of closure.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171450</xdr:rowOff>
    </xdr:from>
    <xdr:to>
      <xdr:col>2</xdr:col>
      <xdr:colOff>0</xdr:colOff>
      <xdr:row>30</xdr:row>
      <xdr:rowOff>219075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SpPr txBox="1">
          <a:spLocks noChangeArrowheads="1"/>
        </xdr:cNvSpPr>
      </xdr:nvSpPr>
      <xdr:spPr bwMode="auto">
        <a:xfrm>
          <a:off x="0" y="1162050"/>
          <a:ext cx="2619375" cy="423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Follow correct procedure when a significant  occupational exposure incident occurs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Immediate actions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Skin/tissue exposure: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Encourage the injured area to bleed (do not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suck)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Wash/irrigate with warm running water and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soap (do not scrub the area)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Cover with a waterproof dressing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Eye/mouth exposure: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Rinse/irrigate copiously with water (use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eye/mouth wash kits if available)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If contact lenses are worn remove before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irrigating the eye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7. Do not swallow water used for muco-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cutaneous rinsing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Report/document all incidents and take any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corrective actions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13</xdr:col>
      <xdr:colOff>247650</xdr:colOff>
      <xdr:row>35</xdr:row>
      <xdr:rowOff>28575</xdr:rowOff>
    </xdr:to>
    <xdr:pic>
      <xdr:nvPicPr>
        <xdr:cNvPr id="16385" name="Picture 1">
          <a:extLst>
            <a:ext uri="{FF2B5EF4-FFF2-40B4-BE49-F238E27FC236}">
              <a16:creationId xmlns:a16="http://schemas.microsoft.com/office/drawing/2014/main" id="{00000000-0008-0000-0D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645"/>
        <a:stretch>
          <a:fillRect/>
        </a:stretch>
      </xdr:blipFill>
      <xdr:spPr bwMode="auto">
        <a:xfrm>
          <a:off x="28575" y="0"/>
          <a:ext cx="8143875" cy="569595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</xdr:row>
      <xdr:rowOff>9525</xdr:rowOff>
    </xdr:from>
    <xdr:to>
      <xdr:col>2</xdr:col>
      <xdr:colOff>1</xdr:colOff>
      <xdr:row>29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" y="1304925"/>
          <a:ext cx="2590800" cy="423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144000" lvl="1" indent="-457200"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Patients who are known or suspected to be infected with infectius agents/conditions spread by contact or droplet are placed in isolation suite/single room/cohort area (if multiple cass of the same infection.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144000" marR="0" lvl="0" indent="-43200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>
              <a:latin typeface="Arial" pitchFamily="34" charset="0"/>
              <a:ea typeface="+mn-ea"/>
              <a:cs typeface="Arial" pitchFamily="34" charset="0"/>
            </a:rPr>
            <a:t>2,</a:t>
          </a:r>
          <a:r>
            <a:rPr lang="en-GB" sz="1000" baseline="0"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lang="en-GB" sz="1000">
              <a:latin typeface="Arial" pitchFamily="34" charset="0"/>
              <a:ea typeface="+mn-ea"/>
              <a:cs typeface="Arial" pitchFamily="34" charset="0"/>
            </a:rPr>
            <a:t>Patients who are known or suspected to be infected with infectious agents/conditions spread by airborne route are assessed for specialised negative pressure room.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144000" indent="-457200" algn="l" rtl="0">
            <a:defRPr sz="1000"/>
          </a:pPr>
          <a:r>
            <a:rPr lang="en-GB" sz="1000">
              <a:latin typeface="Arial" pitchFamily="34" charset="0"/>
              <a:ea typeface="+mn-ea"/>
              <a:cs typeface="Arial" pitchFamily="34" charset="0"/>
            </a:rPr>
            <a:t>3,	Patient placement decisions are documented in the patient records.</a:t>
          </a:r>
        </a:p>
        <a:p>
          <a:pPr marL="144000" indent="-457200"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144000" marR="0" lvl="0" indent="-45720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>
              <a:latin typeface="Arial" pitchFamily="34" charset="0"/>
              <a:ea typeface="+mn-ea"/>
              <a:cs typeface="Arial" pitchFamily="34" charset="0"/>
            </a:rPr>
            <a:t>4. The single room/cohort area door is closed unless contraindicated by risk assessment</a:t>
          </a:r>
          <a:r>
            <a:rPr lang="en-GB" sz="1000">
              <a:latin typeface="+mn-lt"/>
              <a:ea typeface="+mn-ea"/>
              <a:cs typeface="+mn-cs"/>
            </a:rPr>
            <a:t>.</a:t>
          </a:r>
        </a:p>
        <a:p>
          <a:pPr marL="144000" indent="-457200"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marL="180000" indent="-457200" algn="l" rtl="0">
            <a:defRPr sz="1000"/>
          </a:pPr>
          <a:r>
            <a:rPr lang="en-GB" sz="1000">
              <a:latin typeface="+mn-lt"/>
              <a:ea typeface="+mn-ea"/>
              <a:cs typeface="+mn-cs"/>
            </a:rPr>
            <a:t>5</a:t>
          </a:r>
          <a:r>
            <a:rPr lang="en-GB" sz="1000">
              <a:latin typeface="Arial" pitchFamily="34" charset="0"/>
              <a:ea typeface="+mn-ea"/>
              <a:cs typeface="Arial" pitchFamily="34" charset="0"/>
            </a:rPr>
            <a:t>.  Personal Protective Equipment is available at the point of care and ready for use inclusive of Respiratory Protective Equipment (RPE) if appropriate.</a:t>
          </a:r>
          <a:endParaRPr lang="en-GB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16617</xdr:colOff>
      <xdr:row>21</xdr:row>
      <xdr:rowOff>88900</xdr:rowOff>
    </xdr:to>
    <xdr:pic>
      <xdr:nvPicPr>
        <xdr:cNvPr id="3" name="Picture 17">
          <a:extLst>
            <a:ext uri="{FF2B5EF4-FFF2-40B4-BE49-F238E27FC236}">
              <a16:creationId xmlns:a16="http://schemas.microsoft.com/office/drawing/2014/main" id="{82807539-153A-4E73-AFC8-5976653F4F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t="6888" b="14818"/>
        <a:stretch/>
      </xdr:blipFill>
      <xdr:spPr bwMode="auto">
        <a:xfrm>
          <a:off x="0" y="0"/>
          <a:ext cx="6112617" cy="34226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257175</xdr:colOff>
      <xdr:row>32</xdr:row>
      <xdr:rowOff>66675</xdr:rowOff>
    </xdr:to>
    <xdr:pic>
      <xdr:nvPicPr>
        <xdr:cNvPr id="13330" name="Picture 18">
          <a:extLst>
            <a:ext uri="{FF2B5EF4-FFF2-40B4-BE49-F238E27FC236}">
              <a16:creationId xmlns:a16="http://schemas.microsoft.com/office/drawing/2014/main" id="{00000000-0008-0000-0100-00001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226"/>
        <a:stretch>
          <a:fillRect/>
        </a:stretch>
      </xdr:blipFill>
      <xdr:spPr bwMode="auto">
        <a:xfrm>
          <a:off x="0" y="0"/>
          <a:ext cx="8181975" cy="5248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</xdr:row>
      <xdr:rowOff>85725</xdr:rowOff>
    </xdr:from>
    <xdr:to>
      <xdr:col>13</xdr:col>
      <xdr:colOff>142875</xdr:colOff>
      <xdr:row>60</xdr:row>
      <xdr:rowOff>0</xdr:rowOff>
    </xdr:to>
    <xdr:pic>
      <xdr:nvPicPr>
        <xdr:cNvPr id="13331" name="Picture 19">
          <a:extLst>
            <a:ext uri="{FF2B5EF4-FFF2-40B4-BE49-F238E27FC236}">
              <a16:creationId xmlns:a16="http://schemas.microsoft.com/office/drawing/2014/main" id="{00000000-0008-0000-0100-000013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8224" r="1397" b="14967"/>
        <a:stretch>
          <a:fillRect/>
        </a:stretch>
      </xdr:blipFill>
      <xdr:spPr bwMode="auto">
        <a:xfrm>
          <a:off x="0" y="5267325"/>
          <a:ext cx="8067675" cy="4448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</xdr:row>
      <xdr:rowOff>76200</xdr:rowOff>
    </xdr:from>
    <xdr:to>
      <xdr:col>13</xdr:col>
      <xdr:colOff>142875</xdr:colOff>
      <xdr:row>87</xdr:row>
      <xdr:rowOff>142875</xdr:rowOff>
    </xdr:to>
    <xdr:pic>
      <xdr:nvPicPr>
        <xdr:cNvPr id="13332" name="Picture 20">
          <a:extLst>
            <a:ext uri="{FF2B5EF4-FFF2-40B4-BE49-F238E27FC236}">
              <a16:creationId xmlns:a16="http://schemas.microsoft.com/office/drawing/2014/main" id="{00000000-0008-0000-0100-000014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8086" r="1397" b="15016"/>
        <a:stretch>
          <a:fillRect/>
        </a:stretch>
      </xdr:blipFill>
      <xdr:spPr bwMode="auto">
        <a:xfrm>
          <a:off x="0" y="9791700"/>
          <a:ext cx="8067675" cy="4438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</xdr:row>
      <xdr:rowOff>19050</xdr:rowOff>
    </xdr:from>
    <xdr:to>
      <xdr:col>13</xdr:col>
      <xdr:colOff>180975</xdr:colOff>
      <xdr:row>115</xdr:row>
      <xdr:rowOff>47625</xdr:rowOff>
    </xdr:to>
    <xdr:pic>
      <xdr:nvPicPr>
        <xdr:cNvPr id="13333" name="Picture 21">
          <a:extLst>
            <a:ext uri="{FF2B5EF4-FFF2-40B4-BE49-F238E27FC236}">
              <a16:creationId xmlns:a16="http://schemas.microsoft.com/office/drawing/2014/main" id="{00000000-0008-0000-0100-00001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9412"/>
        <a:stretch>
          <a:fillRect/>
        </a:stretch>
      </xdr:blipFill>
      <xdr:spPr bwMode="auto">
        <a:xfrm>
          <a:off x="0" y="14268450"/>
          <a:ext cx="8105775" cy="4400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115</xdr:row>
      <xdr:rowOff>28575</xdr:rowOff>
    </xdr:from>
    <xdr:to>
      <xdr:col>13</xdr:col>
      <xdr:colOff>219075</xdr:colOff>
      <xdr:row>147</xdr:row>
      <xdr:rowOff>95250</xdr:rowOff>
    </xdr:to>
    <xdr:pic>
      <xdr:nvPicPr>
        <xdr:cNvPr id="13335" name="Picture 23">
          <a:extLst>
            <a:ext uri="{FF2B5EF4-FFF2-40B4-BE49-F238E27FC236}">
              <a16:creationId xmlns:a16="http://schemas.microsoft.com/office/drawing/2014/main" id="{00000000-0008-0000-0100-000017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6926"/>
        <a:stretch>
          <a:fillRect/>
        </a:stretch>
      </xdr:blipFill>
      <xdr:spPr bwMode="auto">
        <a:xfrm>
          <a:off x="0" y="18649950"/>
          <a:ext cx="8143875" cy="52482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161925</xdr:colOff>
      <xdr:row>35</xdr:row>
      <xdr:rowOff>19050</xdr:rowOff>
    </xdr:to>
    <xdr:pic>
      <xdr:nvPicPr>
        <xdr:cNvPr id="14340" name="Picture 4">
          <a:extLst>
            <a:ext uri="{FF2B5EF4-FFF2-40B4-BE49-F238E27FC236}">
              <a16:creationId xmlns:a16="http://schemas.microsoft.com/office/drawing/2014/main" id="{00000000-0008-0000-0200-00000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64" b="1809"/>
        <a:stretch>
          <a:fillRect/>
        </a:stretch>
      </xdr:blipFill>
      <xdr:spPr bwMode="auto">
        <a:xfrm>
          <a:off x="0" y="0"/>
          <a:ext cx="8086725" cy="56864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0</xdr:colOff>
      <xdr:row>29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 txBox="1">
          <a:spLocks noChangeArrowheads="1"/>
        </xdr:cNvSpPr>
      </xdr:nvSpPr>
      <xdr:spPr bwMode="auto">
        <a:xfrm>
          <a:off x="9525" y="1047750"/>
          <a:ext cx="2609850" cy="4552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1. The infection risks from patients are                      assessed pre patient placement in the care environment i.e.: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  Patients who have symptoms/signs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suggestive of an infection that could be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transmitted from patient-to-patient are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identified and isolated on arrival to the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care environment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2. Patient placement is continuously reviewed i.e.: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  Patient who develops symptoms/signs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suggestive of an infection that could be </a:t>
          </a:r>
        </a:p>
        <a:p>
          <a:pPr marL="288000"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transmitted from patient-to-patient then there is an isolation patient placement           assessment,  e.g. Patient A develops diarrhoea, 4 days after starting antibiotics, whilst a specimen result is awaited, the patient is isolated.        </a:t>
          </a:r>
        </a:p>
        <a:p>
          <a:pPr marL="324000"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  Patients who are isolated are assessed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for isolation discontinuation based 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results from the microbiology lab,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current symptoms and discussions with       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the (IPCN).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1</xdr:col>
      <xdr:colOff>1714500</xdr:colOff>
      <xdr:row>31</xdr:row>
      <xdr:rowOff>9525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 txBox="1">
          <a:spLocks noChangeArrowheads="1"/>
        </xdr:cNvSpPr>
      </xdr:nvSpPr>
      <xdr:spPr bwMode="auto">
        <a:xfrm>
          <a:off x="9525" y="1171575"/>
          <a:ext cx="2686050" cy="5019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OPPORTUNITY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Hand hygiene should be carried out by clinical staff: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1. Before touching a patient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2. Before clean/aseptic procedures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3. After body fluid exposure risk                                   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4. After touching a patient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5. After touching patient/immediate surroundings</a:t>
          </a: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PROCEDURE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In order to carry out effective hand hygiene (using soap &amp; water) the following 5 elements are required: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1. Exposed forearms; remove all hand/wrist jewellery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(a single, plain metal ring is permitted); finger nails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must be  clean and short and artificial nails or nail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products must not be worn; all cuts/abrasions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should be covered with a waterproof dressing.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2. Wet the hands prior to applying liquid soap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3. Ensure the soap &amp; water covers all surfaces of the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hands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4. Effectively rinse and dry hands using paper towels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5. Dispose of the paper towels without re-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contaminating hands</a:t>
          </a: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In order to carry out effective hand hygiene (using Hand Rubs ) dispensers should be as near to the patient as possible &amp; the following 3 components are required: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6. Exposed forearms; remove all hand/wrist jewellery –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(a single, plain metal ring is permitted); finger nails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must be clean and short and artificial nails or nail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products must not be worn; all cuts/abrasions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should be covered with a waterproof dressing.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7. Apply hand rub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8. Rub the hands together until they are dry – ensure the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hand rub covers all surfaces of the hands.</a:t>
          </a: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19050</xdr:rowOff>
    </xdr:from>
    <xdr:to>
      <xdr:col>1</xdr:col>
      <xdr:colOff>1628775</xdr:colOff>
      <xdr:row>28</xdr:row>
      <xdr:rowOff>133350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SpPr txBox="1">
          <a:spLocks noChangeArrowheads="1"/>
        </xdr:cNvSpPr>
      </xdr:nvSpPr>
      <xdr:spPr bwMode="auto">
        <a:xfrm>
          <a:off x="0" y="1228725"/>
          <a:ext cx="2609850" cy="403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Ensure disposable tissues and hand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hygiene facilities available and accessible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Promote effective respiratory hygiene/cough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etiquette with patients (persons) in care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areas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Cover the nose and mouth with a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disposable tissue when sneezing,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coughing, wiping and blowing the nose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Dispose of all used tissues promptly into a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waste bin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Wash hands with non-antimicrobial liquid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soap and water after coughing, sneezing,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using tissues, or after contact with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respiratory secretions or objects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contaminated by these secretions; and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Keep contaminated hands away from the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mucous membranes of the eyes and nose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1905000</xdr:colOff>
      <xdr:row>28</xdr:row>
      <xdr:rowOff>171450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600-000003180000}"/>
            </a:ext>
          </a:extLst>
        </xdr:cNvPr>
        <xdr:cNvSpPr txBox="1">
          <a:spLocks noChangeArrowheads="1"/>
        </xdr:cNvSpPr>
      </xdr:nvSpPr>
      <xdr:spPr bwMode="auto">
        <a:xfrm>
          <a:off x="0" y="1200150"/>
          <a:ext cx="2619375" cy="513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1. Select correct Personal Protective Equipment (PPE) 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for procedure or task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2. Safely put on and remove PPE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All PPE should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3. Located close to the point of use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4. Stored to prevent contamination in a clean/dry area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5. Disposed of (decontaminated only if reusable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between each use) following use.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Gloves must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6. Worn when exposure to blood and/or body fluids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may occur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7. Changed immediately after each patient (person)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and/or following completion of a procedure or task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8. Changed if a perforation or puncture is suspected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9. Appropriate for use, fit for purpose and well fitting to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avoid excessive sweating and interference with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dexterity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Aprons must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10. Worn to protect uniform or clothes when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contamination is likely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11. Changed between patients (persons) and/or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following completion of a procedure or task 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Eye/face protection (including full face visors) should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12. Worn if there is a risk of blood and/or body fluid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contamination to the eyes. (Regular corrective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spectacles are not adequate eye protection) 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Surgical face mask should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13. Worn if a risk of splashing or spraying of blood,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body fluids, secretions or excretions onto the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respiratory mucosa is anticipated/likely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Footwear should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14. Non-slip; clean and well maintained; and support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and cover the entire foot to avoid contamination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with blood or other body fluids or potential injury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from sharps</a:t>
          </a: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2</xdr:col>
      <xdr:colOff>0</xdr:colOff>
      <xdr:row>28</xdr:row>
      <xdr:rowOff>200025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700-0000011C0000}"/>
            </a:ext>
          </a:extLst>
        </xdr:cNvPr>
        <xdr:cNvSpPr txBox="1">
          <a:spLocks noChangeArrowheads="1"/>
        </xdr:cNvSpPr>
      </xdr:nvSpPr>
      <xdr:spPr bwMode="auto">
        <a:xfrm>
          <a:off x="9525" y="1257300"/>
          <a:ext cx="2609850" cy="5105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Between use: 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1. Decontaminate equipment with disposable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cloths/paper towel and a fresh solution of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general purpose detergent and water or 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detergent impregnated wipes.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2. Follow manufacturers instructions for dilution,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application and contact time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If equipment contaminated with blood: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3. Immediately decontaminate equipment with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disposable cloths/paper roll and a fresh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solution of detergent, rinse, dry and follow with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 disinfectant solution of </a:t>
          </a: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10,000 parts per 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million available chlorine (ppm av cl)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rinse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and thoroughly dry; or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4. Use a combined detergent/chlorine releasing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solution with a concentration of </a:t>
          </a: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10,000 ppm 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av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, rinse and thoroughly dry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5. Follow manufacturers instructions for dilution,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application and contact time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If equipment contaminated with urine/vomit/faeces or used on a patient with a known or suspected colonisation/infection: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6. Either decontaminate equipment with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disposable cloths/paper roll and a fresh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solution of detergent, rinse, dry and follow with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 disinfectant solution of </a:t>
          </a: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1,000 parts per 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million available chlorine (ppm av cl)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rinse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and thoroughly dry; or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7. Use a combined detergent/chlorine releasing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solution with a concentration of </a:t>
          </a: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1,000 ppm av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,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rinse and thoroughly dry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8. Follow manufacturers instructions for dilution, 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application and contact time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opLeftCell="A14" zoomScale="90" zoomScaleNormal="90" workbookViewId="0">
      <selection activeCell="U54" sqref="U54"/>
    </sheetView>
  </sheetViews>
  <sheetFormatPr defaultRowHeight="12.5" x14ac:dyDescent="0.25"/>
  <sheetData>
    <row r="1" spans="1:1" ht="14.5" x14ac:dyDescent="0.35">
      <c r="A1" s="1"/>
    </row>
  </sheetData>
  <sheetProtection selectLockedCells="1"/>
  <phoneticPr fontId="19" type="noConversion"/>
  <pageMargins left="0.35433070866141736" right="0.35433070866141736" top="0.59055118110236227" bottom="0.59055118110236227" header="0.51181102362204722" footer="0.51181102362204722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34"/>
  <sheetViews>
    <sheetView workbookViewId="0">
      <selection activeCell="E13" sqref="E13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4.81640625" customWidth="1"/>
    <col min="4" max="4" width="12.7265625" customWidth="1"/>
    <col min="5" max="5" width="12.54296875" customWidth="1"/>
    <col min="6" max="6" width="15.26953125" customWidth="1"/>
    <col min="7" max="7" width="6" customWidth="1"/>
    <col min="8" max="8" width="19.7265625" customWidth="1"/>
    <col min="9" max="9" width="35.26953125" customWidth="1"/>
  </cols>
  <sheetData>
    <row r="1" spans="1:9" ht="16.5" customHeight="1" x14ac:dyDescent="0.25">
      <c r="A1" s="60" t="s">
        <v>22</v>
      </c>
      <c r="B1" s="60"/>
      <c r="C1" s="60"/>
      <c r="D1" s="60"/>
      <c r="E1" s="60"/>
      <c r="F1" s="60"/>
      <c r="G1" s="60"/>
      <c r="H1" s="60"/>
      <c r="I1" s="60"/>
    </row>
    <row r="2" spans="1:9" ht="16.5" customHeight="1" x14ac:dyDescent="0.3">
      <c r="A2" s="46" t="s">
        <v>8</v>
      </c>
      <c r="B2" s="4"/>
      <c r="C2" s="142" t="s">
        <v>9</v>
      </c>
      <c r="D2" s="142"/>
      <c r="E2" s="103"/>
      <c r="F2" s="103"/>
      <c r="G2" s="60" t="s">
        <v>10</v>
      </c>
      <c r="H2" s="60"/>
      <c r="I2" s="4"/>
    </row>
    <row r="3" spans="1:9" ht="16.5" customHeight="1" x14ac:dyDescent="0.3">
      <c r="A3" s="46" t="s">
        <v>11</v>
      </c>
      <c r="B3" s="61"/>
      <c r="C3" s="148"/>
      <c r="D3" s="147"/>
      <c r="E3" s="107" t="s">
        <v>0</v>
      </c>
      <c r="F3" s="144"/>
      <c r="G3" s="61"/>
      <c r="H3" s="148"/>
      <c r="I3" s="147"/>
    </row>
    <row r="4" spans="1:9" ht="16.5" customHeight="1" x14ac:dyDescent="0.25">
      <c r="A4" s="64" t="s">
        <v>47</v>
      </c>
      <c r="B4" s="65"/>
      <c r="C4" s="65"/>
      <c r="D4" s="65"/>
      <c r="E4" s="65"/>
      <c r="F4" s="65"/>
      <c r="G4" s="65"/>
      <c r="H4" s="65"/>
      <c r="I4" s="66"/>
    </row>
    <row r="5" spans="1:9" ht="28.5" customHeight="1" x14ac:dyDescent="0.25">
      <c r="A5" s="107" t="s">
        <v>48</v>
      </c>
      <c r="B5" s="144"/>
      <c r="C5" s="201" t="s">
        <v>39</v>
      </c>
      <c r="D5" s="214" t="s">
        <v>49</v>
      </c>
      <c r="E5" s="201" t="s">
        <v>82</v>
      </c>
      <c r="F5" s="203" t="s">
        <v>50</v>
      </c>
      <c r="G5" s="212" t="s">
        <v>51</v>
      </c>
      <c r="H5" s="212"/>
      <c r="I5" s="166"/>
    </row>
    <row r="6" spans="1:9" ht="14.25" customHeight="1" x14ac:dyDescent="0.25">
      <c r="A6" s="51"/>
      <c r="B6" s="54"/>
      <c r="C6" s="201"/>
      <c r="D6" s="215"/>
      <c r="E6" s="201"/>
      <c r="F6" s="180"/>
      <c r="G6" s="212"/>
      <c r="H6" s="212"/>
      <c r="I6" s="166"/>
    </row>
    <row r="7" spans="1:9" ht="14.25" customHeight="1" x14ac:dyDescent="0.25">
      <c r="A7" s="51"/>
      <c r="B7" s="54"/>
      <c r="C7" s="201"/>
      <c r="D7" s="215"/>
      <c r="E7" s="201"/>
      <c r="F7" s="180"/>
      <c r="G7" s="212"/>
      <c r="H7" s="212"/>
      <c r="I7" s="166"/>
    </row>
    <row r="8" spans="1:9" ht="14.25" customHeight="1" x14ac:dyDescent="0.25">
      <c r="A8" s="51"/>
      <c r="B8" s="54"/>
      <c r="C8" s="201"/>
      <c r="D8" s="215"/>
      <c r="E8" s="201"/>
      <c r="F8" s="180"/>
      <c r="G8" s="212"/>
      <c r="H8" s="212"/>
      <c r="I8" s="166"/>
    </row>
    <row r="9" spans="1:9" ht="64.5" customHeight="1" x14ac:dyDescent="0.25">
      <c r="A9" s="51"/>
      <c r="B9" s="54"/>
      <c r="C9" s="202"/>
      <c r="D9" s="216"/>
      <c r="E9" s="202"/>
      <c r="F9" s="180"/>
      <c r="G9" s="213"/>
      <c r="H9" s="213"/>
      <c r="I9" s="184"/>
    </row>
    <row r="10" spans="1:9" ht="12.75" customHeight="1" x14ac:dyDescent="0.25">
      <c r="A10" s="51"/>
      <c r="B10" s="54"/>
      <c r="C10" s="21">
        <v>1</v>
      </c>
      <c r="D10" s="4"/>
      <c r="E10" s="4"/>
      <c r="F10" s="3"/>
      <c r="G10" s="130"/>
      <c r="H10" s="131"/>
      <c r="I10" s="132"/>
    </row>
    <row r="11" spans="1:9" ht="12.75" customHeight="1" x14ac:dyDescent="0.25">
      <c r="A11" s="51"/>
      <c r="B11" s="54"/>
      <c r="C11" s="21">
        <v>2</v>
      </c>
      <c r="D11" s="4"/>
      <c r="E11" s="4"/>
      <c r="F11" s="3"/>
      <c r="G11" s="133"/>
      <c r="H11" s="134"/>
      <c r="I11" s="135"/>
    </row>
    <row r="12" spans="1:9" ht="12.75" customHeight="1" x14ac:dyDescent="0.25">
      <c r="A12" s="51"/>
      <c r="B12" s="54"/>
      <c r="C12" s="21">
        <v>3</v>
      </c>
      <c r="D12" s="4"/>
      <c r="E12" s="4"/>
      <c r="F12" s="3"/>
      <c r="G12" s="133"/>
      <c r="H12" s="134"/>
      <c r="I12" s="135"/>
    </row>
    <row r="13" spans="1:9" ht="12.75" customHeight="1" x14ac:dyDescent="0.25">
      <c r="A13" s="51"/>
      <c r="B13" s="54"/>
      <c r="C13" s="21">
        <v>4</v>
      </c>
      <c r="D13" s="4"/>
      <c r="E13" s="4"/>
      <c r="F13" s="3"/>
      <c r="G13" s="133"/>
      <c r="H13" s="134"/>
      <c r="I13" s="135"/>
    </row>
    <row r="14" spans="1:9" ht="12.75" customHeight="1" x14ac:dyDescent="0.25">
      <c r="A14" s="51"/>
      <c r="B14" s="54"/>
      <c r="C14" s="21">
        <v>5</v>
      </c>
      <c r="D14" s="4"/>
      <c r="E14" s="4"/>
      <c r="F14" s="3"/>
      <c r="G14" s="133"/>
      <c r="H14" s="134"/>
      <c r="I14" s="135"/>
    </row>
    <row r="15" spans="1:9" ht="12.75" customHeight="1" x14ac:dyDescent="0.25">
      <c r="A15" s="51"/>
      <c r="B15" s="54"/>
      <c r="C15" s="21">
        <v>6</v>
      </c>
      <c r="D15" s="4"/>
      <c r="E15" s="4"/>
      <c r="F15" s="3"/>
      <c r="G15" s="133"/>
      <c r="H15" s="134"/>
      <c r="I15" s="135"/>
    </row>
    <row r="16" spans="1:9" ht="12.75" customHeight="1" x14ac:dyDescent="0.25">
      <c r="A16" s="51"/>
      <c r="B16" s="54"/>
      <c r="C16" s="21">
        <v>7</v>
      </c>
      <c r="D16" s="4"/>
      <c r="E16" s="4"/>
      <c r="F16" s="3"/>
      <c r="G16" s="133"/>
      <c r="H16" s="134"/>
      <c r="I16" s="135"/>
    </row>
    <row r="17" spans="1:9" ht="12.75" customHeight="1" x14ac:dyDescent="0.25">
      <c r="A17" s="51"/>
      <c r="B17" s="54"/>
      <c r="C17" s="21">
        <v>8</v>
      </c>
      <c r="D17" s="4"/>
      <c r="E17" s="4"/>
      <c r="F17" s="3"/>
      <c r="G17" s="133"/>
      <c r="H17" s="134"/>
      <c r="I17" s="135"/>
    </row>
    <row r="18" spans="1:9" ht="12.75" customHeight="1" x14ac:dyDescent="0.25">
      <c r="A18" s="51"/>
      <c r="B18" s="54"/>
      <c r="C18" s="21">
        <v>9</v>
      </c>
      <c r="D18" s="4"/>
      <c r="E18" s="4"/>
      <c r="F18" s="3"/>
      <c r="G18" s="133"/>
      <c r="H18" s="134"/>
      <c r="I18" s="135"/>
    </row>
    <row r="19" spans="1:9" ht="12.75" customHeight="1" x14ac:dyDescent="0.25">
      <c r="A19" s="51"/>
      <c r="B19" s="54"/>
      <c r="C19" s="21">
        <v>10</v>
      </c>
      <c r="D19" s="4"/>
      <c r="E19" s="4"/>
      <c r="F19" s="3"/>
      <c r="G19" s="133"/>
      <c r="H19" s="134"/>
      <c r="I19" s="135"/>
    </row>
    <row r="20" spans="1:9" ht="12.75" customHeight="1" x14ac:dyDescent="0.25">
      <c r="A20" s="51"/>
      <c r="B20" s="54"/>
      <c r="C20" s="21">
        <v>11</v>
      </c>
      <c r="D20" s="4"/>
      <c r="E20" s="4"/>
      <c r="F20" s="3"/>
      <c r="G20" s="133"/>
      <c r="H20" s="134"/>
      <c r="I20" s="135"/>
    </row>
    <row r="21" spans="1:9" ht="12.75" customHeight="1" x14ac:dyDescent="0.25">
      <c r="A21" s="51"/>
      <c r="B21" s="54"/>
      <c r="C21" s="21">
        <v>12</v>
      </c>
      <c r="D21" s="4"/>
      <c r="E21" s="4"/>
      <c r="F21" s="3"/>
      <c r="G21" s="133"/>
      <c r="H21" s="134"/>
      <c r="I21" s="135"/>
    </row>
    <row r="22" spans="1:9" ht="12.75" customHeight="1" x14ac:dyDescent="0.25">
      <c r="A22" s="51"/>
      <c r="B22" s="54"/>
      <c r="C22" s="21">
        <v>13</v>
      </c>
      <c r="D22" s="4"/>
      <c r="E22" s="4"/>
      <c r="F22" s="3"/>
      <c r="G22" s="133"/>
      <c r="H22" s="134"/>
      <c r="I22" s="135"/>
    </row>
    <row r="23" spans="1:9" ht="12.75" customHeight="1" x14ac:dyDescent="0.25">
      <c r="A23" s="51"/>
      <c r="B23" s="54"/>
      <c r="C23" s="21">
        <v>14</v>
      </c>
      <c r="D23" s="4"/>
      <c r="E23" s="4"/>
      <c r="F23" s="3"/>
      <c r="G23" s="133"/>
      <c r="H23" s="134"/>
      <c r="I23" s="135"/>
    </row>
    <row r="24" spans="1:9" ht="12.75" customHeight="1" x14ac:dyDescent="0.25">
      <c r="A24" s="51"/>
      <c r="B24" s="54"/>
      <c r="C24" s="21">
        <v>15</v>
      </c>
      <c r="D24" s="4"/>
      <c r="E24" s="4"/>
      <c r="F24" s="3"/>
      <c r="G24" s="133"/>
      <c r="H24" s="134"/>
      <c r="I24" s="135"/>
    </row>
    <row r="25" spans="1:9" ht="12.75" customHeight="1" x14ac:dyDescent="0.25">
      <c r="A25" s="51"/>
      <c r="B25" s="54"/>
      <c r="C25" s="21">
        <v>16</v>
      </c>
      <c r="D25" s="4"/>
      <c r="E25" s="4"/>
      <c r="F25" s="3"/>
      <c r="G25" s="133"/>
      <c r="H25" s="134"/>
      <c r="I25" s="135"/>
    </row>
    <row r="26" spans="1:9" ht="12.75" customHeight="1" x14ac:dyDescent="0.25">
      <c r="A26" s="51"/>
      <c r="B26" s="54"/>
      <c r="C26" s="21">
        <v>17</v>
      </c>
      <c r="D26" s="4"/>
      <c r="E26" s="4"/>
      <c r="F26" s="3"/>
      <c r="G26" s="133"/>
      <c r="H26" s="134"/>
      <c r="I26" s="135"/>
    </row>
    <row r="27" spans="1:9" ht="12.75" customHeight="1" x14ac:dyDescent="0.25">
      <c r="A27" s="51"/>
      <c r="B27" s="54"/>
      <c r="C27" s="21">
        <v>18</v>
      </c>
      <c r="D27" s="4"/>
      <c r="E27" s="4"/>
      <c r="F27" s="3"/>
      <c r="G27" s="133"/>
      <c r="H27" s="134"/>
      <c r="I27" s="135"/>
    </row>
    <row r="28" spans="1:9" ht="12.75" customHeight="1" x14ac:dyDescent="0.25">
      <c r="A28" s="51"/>
      <c r="B28" s="54"/>
      <c r="C28" s="21">
        <v>19</v>
      </c>
      <c r="D28" s="4"/>
      <c r="E28" s="4"/>
      <c r="F28" s="3"/>
      <c r="G28" s="133"/>
      <c r="H28" s="134"/>
      <c r="I28" s="135"/>
    </row>
    <row r="29" spans="1:9" ht="12.75" customHeight="1" thickBot="1" x14ac:dyDescent="0.3">
      <c r="A29" s="51"/>
      <c r="B29" s="54"/>
      <c r="C29" s="32">
        <v>20</v>
      </c>
      <c r="D29" s="6"/>
      <c r="E29" s="6"/>
      <c r="F29" s="7"/>
      <c r="G29" s="133"/>
      <c r="H29" s="134"/>
      <c r="I29" s="135"/>
    </row>
    <row r="30" spans="1:9" ht="15" customHeight="1" x14ac:dyDescent="0.25">
      <c r="A30" s="185" t="s">
        <v>79</v>
      </c>
      <c r="B30" s="186"/>
      <c r="C30" s="187"/>
      <c r="D30" s="198">
        <f>COUNTIF(E10:E20, Data!A2)</f>
        <v>0</v>
      </c>
      <c r="E30" s="194" t="s">
        <v>38</v>
      </c>
      <c r="F30" s="126"/>
      <c r="G30" s="136">
        <f>SUM(D30/20)</f>
        <v>0</v>
      </c>
      <c r="H30" s="204"/>
      <c r="I30" s="205"/>
    </row>
    <row r="31" spans="1:9" x14ac:dyDescent="0.25">
      <c r="A31" s="188"/>
      <c r="B31" s="189"/>
      <c r="C31" s="190"/>
      <c r="D31" s="199"/>
      <c r="E31" s="195"/>
      <c r="F31" s="196"/>
      <c r="G31" s="206"/>
      <c r="H31" s="207"/>
      <c r="I31" s="208"/>
    </row>
    <row r="32" spans="1:9" ht="13" thickBot="1" x14ac:dyDescent="0.3">
      <c r="A32" s="191"/>
      <c r="B32" s="192"/>
      <c r="C32" s="193"/>
      <c r="D32" s="200"/>
      <c r="E32" s="197"/>
      <c r="F32" s="128"/>
      <c r="G32" s="209"/>
      <c r="H32" s="210"/>
      <c r="I32" s="211"/>
    </row>
    <row r="33" spans="1:9" ht="15.5" x14ac:dyDescent="0.25">
      <c r="A33" s="51"/>
      <c r="B33" s="51"/>
      <c r="C33" s="38"/>
      <c r="D33" s="38"/>
      <c r="E33" s="38"/>
      <c r="F33" s="52"/>
      <c r="G33" s="12"/>
      <c r="H33" s="12"/>
      <c r="I33" s="12"/>
    </row>
    <row r="34" spans="1:9" ht="15.5" x14ac:dyDescent="0.25">
      <c r="A34" s="51"/>
      <c r="B34" s="51"/>
      <c r="C34" s="38"/>
      <c r="D34" s="38"/>
      <c r="E34" s="38"/>
      <c r="F34" s="52"/>
      <c r="G34" s="12"/>
      <c r="H34" s="12"/>
      <c r="I34" s="12"/>
    </row>
  </sheetData>
  <sheetProtection sheet="1" objects="1" scenarios="1" selectLockedCells="1"/>
  <mergeCells count="19">
    <mergeCell ref="G10:I29"/>
    <mergeCell ref="A30:C32"/>
    <mergeCell ref="E30:F32"/>
    <mergeCell ref="B3:D3"/>
    <mergeCell ref="D30:D32"/>
    <mergeCell ref="E5:E9"/>
    <mergeCell ref="F5:F9"/>
    <mergeCell ref="G30:I32"/>
    <mergeCell ref="A5:B5"/>
    <mergeCell ref="C5:C9"/>
    <mergeCell ref="E3:F3"/>
    <mergeCell ref="G3:I3"/>
    <mergeCell ref="G5:I9"/>
    <mergeCell ref="D5:D9"/>
    <mergeCell ref="A1:I1"/>
    <mergeCell ref="A4:I4"/>
    <mergeCell ref="C2:D2"/>
    <mergeCell ref="E2:F2"/>
    <mergeCell ref="G2:H2"/>
  </mergeCells>
  <phoneticPr fontId="0" type="noConversion"/>
  <dataValidations count="1">
    <dataValidation type="list" allowBlank="1" showInputMessage="1" showErrorMessage="1" sqref="E10:E29" xr:uid="{00000000-0002-0000-0800-000000000000}">
      <formula1>Data1</formula1>
    </dataValidation>
  </dataValidations>
  <pageMargins left="0.2" right="0.19" top="0.45" bottom="0.52" header="0.28000000000000003" footer="0.32"/>
  <pageSetup paperSize="9" scale="94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38"/>
  <sheetViews>
    <sheetView topLeftCell="A17" workbookViewId="0">
      <selection activeCell="E15" sqref="E15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4.453125" customWidth="1"/>
    <col min="4" max="4" width="12.7265625" customWidth="1"/>
    <col min="5" max="5" width="19.453125" customWidth="1"/>
    <col min="6" max="6" width="7" customWidth="1"/>
    <col min="7" max="7" width="11.7265625" customWidth="1"/>
    <col min="9" max="9" width="36" customWidth="1"/>
  </cols>
  <sheetData>
    <row r="1" spans="1:9" ht="16.5" customHeight="1" x14ac:dyDescent="0.25">
      <c r="A1" s="60" t="s">
        <v>23</v>
      </c>
      <c r="B1" s="60"/>
      <c r="C1" s="60"/>
      <c r="D1" s="60"/>
      <c r="E1" s="60"/>
      <c r="F1" s="60"/>
      <c r="G1" s="60"/>
      <c r="H1" s="60"/>
      <c r="I1" s="60"/>
    </row>
    <row r="2" spans="1:9" ht="16.5" customHeight="1" x14ac:dyDescent="0.3">
      <c r="A2" s="46" t="s">
        <v>8</v>
      </c>
      <c r="B2" s="4"/>
      <c r="C2" s="107" t="s">
        <v>9</v>
      </c>
      <c r="D2" s="144"/>
      <c r="E2" s="61"/>
      <c r="F2" s="147"/>
      <c r="G2" s="107" t="s">
        <v>10</v>
      </c>
      <c r="H2" s="144"/>
      <c r="I2" s="4"/>
    </row>
    <row r="3" spans="1:9" ht="16.5" customHeight="1" x14ac:dyDescent="0.3">
      <c r="A3" s="46" t="s">
        <v>11</v>
      </c>
      <c r="B3" s="61"/>
      <c r="C3" s="148"/>
      <c r="D3" s="147"/>
      <c r="E3" s="107" t="s">
        <v>0</v>
      </c>
      <c r="F3" s="217"/>
      <c r="G3" s="144"/>
      <c r="H3" s="61"/>
      <c r="I3" s="147"/>
    </row>
    <row r="4" spans="1:9" ht="6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</row>
    <row r="5" spans="1:9" ht="16.5" customHeight="1" x14ac:dyDescent="0.25">
      <c r="A5" s="100" t="s">
        <v>52</v>
      </c>
      <c r="B5" s="100"/>
      <c r="C5" s="100"/>
      <c r="D5" s="100"/>
      <c r="E5" s="100"/>
      <c r="F5" s="100"/>
      <c r="G5" s="100"/>
      <c r="H5" s="100"/>
      <c r="I5" s="100"/>
    </row>
    <row r="6" spans="1:9" ht="6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25" customHeight="1" x14ac:dyDescent="0.25">
      <c r="A7" s="60" t="s">
        <v>53</v>
      </c>
      <c r="B7" s="73"/>
      <c r="C7" s="201" t="s">
        <v>54</v>
      </c>
      <c r="D7" s="228" t="s">
        <v>83</v>
      </c>
      <c r="E7" s="201" t="s">
        <v>55</v>
      </c>
      <c r="F7" s="165" t="s">
        <v>28</v>
      </c>
      <c r="G7" s="212"/>
      <c r="H7" s="212"/>
      <c r="I7" s="166"/>
    </row>
    <row r="8" spans="1:9" ht="14.25" customHeight="1" x14ac:dyDescent="0.25">
      <c r="A8" s="40"/>
      <c r="B8" s="40"/>
      <c r="C8" s="201"/>
      <c r="D8" s="228"/>
      <c r="E8" s="201"/>
      <c r="F8" s="165"/>
      <c r="G8" s="212"/>
      <c r="H8" s="212"/>
      <c r="I8" s="166"/>
    </row>
    <row r="9" spans="1:9" ht="14.25" customHeight="1" x14ac:dyDescent="0.25">
      <c r="A9" s="40"/>
      <c r="B9" s="40"/>
      <c r="C9" s="201"/>
      <c r="D9" s="228"/>
      <c r="E9" s="201"/>
      <c r="F9" s="165"/>
      <c r="G9" s="212"/>
      <c r="H9" s="212"/>
      <c r="I9" s="166"/>
    </row>
    <row r="10" spans="1:9" ht="14.25" customHeight="1" x14ac:dyDescent="0.25">
      <c r="A10" s="40"/>
      <c r="B10" s="40"/>
      <c r="C10" s="201"/>
      <c r="D10" s="228"/>
      <c r="E10" s="201"/>
      <c r="F10" s="165"/>
      <c r="G10" s="212"/>
      <c r="H10" s="212"/>
      <c r="I10" s="166"/>
    </row>
    <row r="11" spans="1:9" ht="56.25" customHeight="1" x14ac:dyDescent="0.25">
      <c r="A11" s="40"/>
      <c r="B11" s="40"/>
      <c r="C11" s="202"/>
      <c r="D11" s="229"/>
      <c r="E11" s="202"/>
      <c r="F11" s="183"/>
      <c r="G11" s="213"/>
      <c r="H11" s="213"/>
      <c r="I11" s="184"/>
    </row>
    <row r="12" spans="1:9" ht="12.75" customHeight="1" x14ac:dyDescent="0.25">
      <c r="A12" s="40"/>
      <c r="B12" s="40"/>
      <c r="C12" s="21">
        <v>1</v>
      </c>
      <c r="D12" s="4"/>
      <c r="E12" s="4"/>
      <c r="F12" s="130"/>
      <c r="G12" s="131"/>
      <c r="H12" s="131"/>
      <c r="I12" s="132"/>
    </row>
    <row r="13" spans="1:9" ht="12.75" customHeight="1" x14ac:dyDescent="0.25">
      <c r="A13" s="40"/>
      <c r="B13" s="40"/>
      <c r="C13" s="21">
        <v>2</v>
      </c>
      <c r="D13" s="4"/>
      <c r="E13" s="4"/>
      <c r="F13" s="133"/>
      <c r="G13" s="134"/>
      <c r="H13" s="134"/>
      <c r="I13" s="135"/>
    </row>
    <row r="14" spans="1:9" ht="12.75" customHeight="1" x14ac:dyDescent="0.25">
      <c r="A14" s="40"/>
      <c r="B14" s="40"/>
      <c r="C14" s="21">
        <v>3</v>
      </c>
      <c r="D14" s="4"/>
      <c r="E14" s="4"/>
      <c r="F14" s="133"/>
      <c r="G14" s="134"/>
      <c r="H14" s="134"/>
      <c r="I14" s="135"/>
    </row>
    <row r="15" spans="1:9" ht="12.75" customHeight="1" x14ac:dyDescent="0.25">
      <c r="A15" s="40"/>
      <c r="B15" s="40"/>
      <c r="C15" s="21">
        <v>4</v>
      </c>
      <c r="D15" s="4"/>
      <c r="E15" s="4"/>
      <c r="F15" s="133"/>
      <c r="G15" s="134"/>
      <c r="H15" s="134"/>
      <c r="I15" s="135"/>
    </row>
    <row r="16" spans="1:9" ht="12.75" customHeight="1" x14ac:dyDescent="0.25">
      <c r="A16" s="40"/>
      <c r="B16" s="40"/>
      <c r="C16" s="21">
        <v>5</v>
      </c>
      <c r="D16" s="4"/>
      <c r="E16" s="4"/>
      <c r="F16" s="133"/>
      <c r="G16" s="134"/>
      <c r="H16" s="134"/>
      <c r="I16" s="135"/>
    </row>
    <row r="17" spans="1:9" ht="12.75" customHeight="1" x14ac:dyDescent="0.25">
      <c r="A17" s="40"/>
      <c r="B17" s="40"/>
      <c r="C17" s="21">
        <v>6</v>
      </c>
      <c r="D17" s="4"/>
      <c r="E17" s="4"/>
      <c r="F17" s="133"/>
      <c r="G17" s="134"/>
      <c r="H17" s="134"/>
      <c r="I17" s="135"/>
    </row>
    <row r="18" spans="1:9" ht="12.75" customHeight="1" x14ac:dyDescent="0.25">
      <c r="A18" s="40"/>
      <c r="B18" s="40"/>
      <c r="C18" s="21">
        <v>7</v>
      </c>
      <c r="D18" s="4"/>
      <c r="E18" s="4"/>
      <c r="F18" s="133"/>
      <c r="G18" s="134"/>
      <c r="H18" s="134"/>
      <c r="I18" s="135"/>
    </row>
    <row r="19" spans="1:9" ht="12.75" customHeight="1" x14ac:dyDescent="0.25">
      <c r="A19" s="40"/>
      <c r="B19" s="40"/>
      <c r="C19" s="21">
        <v>8</v>
      </c>
      <c r="D19" s="4"/>
      <c r="E19" s="4"/>
      <c r="F19" s="133"/>
      <c r="G19" s="134"/>
      <c r="H19" s="134"/>
      <c r="I19" s="135"/>
    </row>
    <row r="20" spans="1:9" ht="12.75" customHeight="1" x14ac:dyDescent="0.25">
      <c r="A20" s="40"/>
      <c r="B20" s="40"/>
      <c r="C20" s="21">
        <v>9</v>
      </c>
      <c r="D20" s="4"/>
      <c r="E20" s="4"/>
      <c r="F20" s="133"/>
      <c r="G20" s="134"/>
      <c r="H20" s="134"/>
      <c r="I20" s="135"/>
    </row>
    <row r="21" spans="1:9" ht="12.75" customHeight="1" x14ac:dyDescent="0.25">
      <c r="A21" s="40"/>
      <c r="B21" s="40"/>
      <c r="C21" s="21">
        <v>10</v>
      </c>
      <c r="D21" s="4"/>
      <c r="E21" s="4"/>
      <c r="F21" s="133"/>
      <c r="G21" s="134"/>
      <c r="H21" s="134"/>
      <c r="I21" s="135"/>
    </row>
    <row r="22" spans="1:9" ht="12.75" customHeight="1" x14ac:dyDescent="0.25">
      <c r="A22" s="40"/>
      <c r="B22" s="40"/>
      <c r="C22" s="21">
        <v>11</v>
      </c>
      <c r="D22" s="4"/>
      <c r="E22" s="4"/>
      <c r="F22" s="133"/>
      <c r="G22" s="134"/>
      <c r="H22" s="134"/>
      <c r="I22" s="135"/>
    </row>
    <row r="23" spans="1:9" ht="12.75" customHeight="1" x14ac:dyDescent="0.25">
      <c r="A23" s="40"/>
      <c r="B23" s="40"/>
      <c r="C23" s="21">
        <v>12</v>
      </c>
      <c r="D23" s="4"/>
      <c r="E23" s="4"/>
      <c r="F23" s="133"/>
      <c r="G23" s="134"/>
      <c r="H23" s="134"/>
      <c r="I23" s="135"/>
    </row>
    <row r="24" spans="1:9" ht="12.75" customHeight="1" x14ac:dyDescent="0.25">
      <c r="A24" s="40"/>
      <c r="B24" s="40"/>
      <c r="C24" s="21">
        <v>13</v>
      </c>
      <c r="D24" s="4"/>
      <c r="E24" s="4"/>
      <c r="F24" s="133"/>
      <c r="G24" s="134"/>
      <c r="H24" s="134"/>
      <c r="I24" s="135"/>
    </row>
    <row r="25" spans="1:9" ht="12.75" customHeight="1" x14ac:dyDescent="0.25">
      <c r="A25" s="40"/>
      <c r="B25" s="40"/>
      <c r="C25" s="21">
        <v>14</v>
      </c>
      <c r="D25" s="4"/>
      <c r="E25" s="4"/>
      <c r="F25" s="133"/>
      <c r="G25" s="134"/>
      <c r="H25" s="134"/>
      <c r="I25" s="135"/>
    </row>
    <row r="26" spans="1:9" ht="12.75" customHeight="1" x14ac:dyDescent="0.25">
      <c r="A26" s="40"/>
      <c r="B26" s="40"/>
      <c r="C26" s="21">
        <v>15</v>
      </c>
      <c r="D26" s="4"/>
      <c r="E26" s="4"/>
      <c r="F26" s="133"/>
      <c r="G26" s="134"/>
      <c r="H26" s="134"/>
      <c r="I26" s="135"/>
    </row>
    <row r="27" spans="1:9" ht="12.75" customHeight="1" x14ac:dyDescent="0.25">
      <c r="A27" s="40"/>
      <c r="B27" s="40"/>
      <c r="C27" s="21">
        <v>16</v>
      </c>
      <c r="D27" s="4"/>
      <c r="E27" s="4"/>
      <c r="F27" s="133"/>
      <c r="G27" s="134"/>
      <c r="H27" s="134"/>
      <c r="I27" s="135"/>
    </row>
    <row r="28" spans="1:9" ht="12.75" customHeight="1" x14ac:dyDescent="0.25">
      <c r="A28" s="40"/>
      <c r="B28" s="40"/>
      <c r="C28" s="21">
        <v>17</v>
      </c>
      <c r="D28" s="4"/>
      <c r="E28" s="4"/>
      <c r="F28" s="133"/>
      <c r="G28" s="134"/>
      <c r="H28" s="134"/>
      <c r="I28" s="135"/>
    </row>
    <row r="29" spans="1:9" ht="12.75" customHeight="1" x14ac:dyDescent="0.25">
      <c r="A29" s="40"/>
      <c r="B29" s="40"/>
      <c r="C29" s="21">
        <v>18</v>
      </c>
      <c r="D29" s="4"/>
      <c r="E29" s="4"/>
      <c r="F29" s="133"/>
      <c r="G29" s="134"/>
      <c r="H29" s="134"/>
      <c r="I29" s="135"/>
    </row>
    <row r="30" spans="1:9" ht="12.75" customHeight="1" x14ac:dyDescent="0.25">
      <c r="A30" s="40"/>
      <c r="B30" s="40"/>
      <c r="C30" s="21">
        <v>19</v>
      </c>
      <c r="D30" s="4"/>
      <c r="E30" s="4"/>
      <c r="F30" s="133"/>
      <c r="G30" s="134"/>
      <c r="H30" s="134"/>
      <c r="I30" s="135"/>
    </row>
    <row r="31" spans="1:9" ht="12.75" customHeight="1" thickBot="1" x14ac:dyDescent="0.3">
      <c r="A31" s="41"/>
      <c r="B31" s="41"/>
      <c r="C31" s="32">
        <v>20</v>
      </c>
      <c r="D31" s="6"/>
      <c r="E31" s="6"/>
      <c r="F31" s="133"/>
      <c r="G31" s="134"/>
      <c r="H31" s="134"/>
      <c r="I31" s="135"/>
    </row>
    <row r="32" spans="1:9" ht="15" customHeight="1" x14ac:dyDescent="0.25">
      <c r="A32" s="185" t="s">
        <v>79</v>
      </c>
      <c r="B32" s="186"/>
      <c r="C32" s="169"/>
      <c r="D32" s="198">
        <f>COUNTIF(D12:D31, Data!A2)</f>
        <v>0</v>
      </c>
      <c r="E32" s="225" t="s">
        <v>3</v>
      </c>
      <c r="F32" s="218">
        <f>SUM(D32/20)</f>
        <v>0</v>
      </c>
      <c r="G32" s="219"/>
      <c r="H32" s="219"/>
      <c r="I32" s="220"/>
    </row>
    <row r="33" spans="1:9" x14ac:dyDescent="0.25">
      <c r="A33" s="188"/>
      <c r="B33" s="189"/>
      <c r="C33" s="172"/>
      <c r="D33" s="199"/>
      <c r="E33" s="226"/>
      <c r="F33" s="221"/>
      <c r="G33" s="221"/>
      <c r="H33" s="221"/>
      <c r="I33" s="222"/>
    </row>
    <row r="34" spans="1:9" ht="13" thickBot="1" x14ac:dyDescent="0.3">
      <c r="A34" s="191"/>
      <c r="B34" s="192"/>
      <c r="C34" s="175"/>
      <c r="D34" s="200"/>
      <c r="E34" s="227"/>
      <c r="F34" s="223"/>
      <c r="G34" s="223"/>
      <c r="H34" s="223"/>
      <c r="I34" s="224"/>
    </row>
    <row r="35" spans="1:9" ht="15.5" x14ac:dyDescent="0.25">
      <c r="A35" s="51"/>
      <c r="B35" s="51"/>
      <c r="C35" s="38"/>
      <c r="D35" s="38"/>
      <c r="E35" s="38"/>
      <c r="F35" s="38"/>
      <c r="G35" s="38"/>
      <c r="H35" s="38"/>
      <c r="I35" s="13"/>
    </row>
    <row r="36" spans="1:9" ht="15.5" x14ac:dyDescent="0.25">
      <c r="A36" s="51"/>
      <c r="B36" s="51"/>
      <c r="C36" s="38"/>
      <c r="D36" s="38"/>
      <c r="E36" s="38"/>
      <c r="F36" s="38"/>
      <c r="G36" s="38"/>
      <c r="H36" s="38"/>
      <c r="I36" s="13"/>
    </row>
    <row r="37" spans="1:9" ht="15.5" x14ac:dyDescent="0.25">
      <c r="A37" s="51"/>
      <c r="B37" s="51"/>
      <c r="C37" s="38"/>
      <c r="D37" s="38"/>
      <c r="E37" s="38"/>
      <c r="F37" s="38"/>
      <c r="G37" s="38"/>
      <c r="H37" s="38"/>
      <c r="I37" s="13"/>
    </row>
    <row r="38" spans="1:9" ht="15.5" x14ac:dyDescent="0.25">
      <c r="A38" s="51"/>
      <c r="B38" s="51"/>
      <c r="C38" s="38"/>
      <c r="D38" s="38"/>
      <c r="E38" s="38"/>
      <c r="F38" s="38"/>
      <c r="G38" s="38"/>
      <c r="H38" s="38"/>
      <c r="I38" s="13"/>
    </row>
  </sheetData>
  <sheetProtection sheet="1" objects="1" scenarios="1" selectLockedCells="1"/>
  <mergeCells count="20">
    <mergeCell ref="A32:C34"/>
    <mergeCell ref="D32:D34"/>
    <mergeCell ref="B3:D3"/>
    <mergeCell ref="E3:G3"/>
    <mergeCell ref="F32:I34"/>
    <mergeCell ref="E32:E34"/>
    <mergeCell ref="F12:I31"/>
    <mergeCell ref="A7:B7"/>
    <mergeCell ref="C7:C11"/>
    <mergeCell ref="E7:E11"/>
    <mergeCell ref="D7:D11"/>
    <mergeCell ref="F7:I11"/>
    <mergeCell ref="A1:I1"/>
    <mergeCell ref="A4:I4"/>
    <mergeCell ref="A6:I6"/>
    <mergeCell ref="A5:I5"/>
    <mergeCell ref="C2:D2"/>
    <mergeCell ref="G2:H2"/>
    <mergeCell ref="E2:F2"/>
    <mergeCell ref="H3:I3"/>
  </mergeCells>
  <phoneticPr fontId="0" type="noConversion"/>
  <dataValidations count="1">
    <dataValidation type="list" allowBlank="1" showInputMessage="1" showErrorMessage="1" sqref="D12:D31" xr:uid="{00000000-0002-0000-0900-000000000000}">
      <formula1>Data1</formula1>
    </dataValidation>
  </dataValidations>
  <pageMargins left="0.2" right="0.19" top="0.45" bottom="0.52" header="0.28000000000000003" footer="0.32"/>
  <pageSetup paperSize="9" scale="96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33"/>
  <sheetViews>
    <sheetView topLeftCell="A16" workbookViewId="0">
      <selection activeCell="D16" sqref="D16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3.54296875" customWidth="1"/>
    <col min="4" max="4" width="12.7265625" customWidth="1"/>
    <col min="5" max="5" width="12.54296875" customWidth="1"/>
    <col min="6" max="6" width="15.1796875" customWidth="1"/>
    <col min="7" max="7" width="6" customWidth="1"/>
    <col min="9" max="9" width="37.7265625" customWidth="1"/>
  </cols>
  <sheetData>
    <row r="1" spans="1:9" ht="26.25" customHeight="1" x14ac:dyDescent="0.25">
      <c r="A1" s="60" t="s">
        <v>24</v>
      </c>
      <c r="B1" s="60"/>
      <c r="C1" s="60"/>
      <c r="D1" s="60"/>
      <c r="E1" s="60"/>
      <c r="F1" s="60"/>
      <c r="G1" s="60"/>
      <c r="H1" s="60"/>
      <c r="I1" s="60"/>
    </row>
    <row r="2" spans="1:9" ht="16.5" customHeight="1" x14ac:dyDescent="0.3">
      <c r="A2" s="46" t="s">
        <v>8</v>
      </c>
      <c r="B2" s="4"/>
      <c r="C2" s="107" t="s">
        <v>9</v>
      </c>
      <c r="D2" s="144"/>
      <c r="E2" s="103"/>
      <c r="F2" s="103"/>
      <c r="G2" s="107" t="s">
        <v>10</v>
      </c>
      <c r="H2" s="144"/>
      <c r="I2" s="4"/>
    </row>
    <row r="3" spans="1:9" ht="16.5" customHeight="1" x14ac:dyDescent="0.3">
      <c r="A3" s="46" t="s">
        <v>11</v>
      </c>
      <c r="B3" s="103"/>
      <c r="C3" s="103"/>
      <c r="D3" s="103"/>
      <c r="E3" s="107" t="s">
        <v>0</v>
      </c>
      <c r="F3" s="144"/>
      <c r="G3" s="103"/>
      <c r="H3" s="103"/>
      <c r="I3" s="103"/>
    </row>
    <row r="4" spans="1:9" ht="6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</row>
    <row r="5" spans="1:9" ht="16.5" customHeight="1" x14ac:dyDescent="0.25">
      <c r="A5" s="100" t="s">
        <v>56</v>
      </c>
      <c r="B5" s="100"/>
      <c r="C5" s="100"/>
      <c r="D5" s="100"/>
      <c r="E5" s="100"/>
      <c r="F5" s="100"/>
      <c r="G5" s="100"/>
      <c r="H5" s="100"/>
      <c r="I5" s="100"/>
    </row>
    <row r="6" spans="1:9" ht="6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25" customHeight="1" x14ac:dyDescent="0.25">
      <c r="A7" s="60" t="s">
        <v>57</v>
      </c>
      <c r="B7" s="60"/>
      <c r="C7" s="142" t="s">
        <v>58</v>
      </c>
      <c r="D7" s="22" t="s">
        <v>1</v>
      </c>
      <c r="E7" s="142" t="s">
        <v>84</v>
      </c>
      <c r="F7" s="162" t="s">
        <v>30</v>
      </c>
      <c r="G7" s="60" t="s">
        <v>28</v>
      </c>
      <c r="H7" s="60"/>
      <c r="I7" s="60"/>
    </row>
    <row r="8" spans="1:9" ht="14.25" customHeight="1" x14ac:dyDescent="0.25">
      <c r="A8" s="60"/>
      <c r="B8" s="60"/>
      <c r="C8" s="142"/>
      <c r="D8" s="22" t="s">
        <v>4</v>
      </c>
      <c r="E8" s="142"/>
      <c r="F8" s="143"/>
      <c r="G8" s="60"/>
      <c r="H8" s="60"/>
      <c r="I8" s="60"/>
    </row>
    <row r="9" spans="1:9" ht="14.25" customHeight="1" x14ac:dyDescent="0.25">
      <c r="A9" s="40"/>
      <c r="B9" s="40"/>
      <c r="C9" s="142"/>
      <c r="D9" s="22" t="s">
        <v>5</v>
      </c>
      <c r="E9" s="142"/>
      <c r="F9" s="143"/>
      <c r="G9" s="60"/>
      <c r="H9" s="60"/>
      <c r="I9" s="60"/>
    </row>
    <row r="10" spans="1:9" ht="14.25" customHeight="1" x14ac:dyDescent="0.25">
      <c r="A10" s="40"/>
      <c r="B10" s="40"/>
      <c r="C10" s="142"/>
      <c r="D10" s="22" t="s">
        <v>6</v>
      </c>
      <c r="E10" s="142"/>
      <c r="F10" s="143"/>
      <c r="G10" s="60"/>
      <c r="H10" s="60"/>
      <c r="I10" s="60"/>
    </row>
    <row r="11" spans="1:9" ht="33" customHeight="1" x14ac:dyDescent="0.25">
      <c r="A11" s="40"/>
      <c r="B11" s="40"/>
      <c r="C11" s="142"/>
      <c r="D11" s="22" t="s">
        <v>7</v>
      </c>
      <c r="E11" s="142"/>
      <c r="F11" s="143"/>
      <c r="G11" s="60"/>
      <c r="H11" s="60"/>
      <c r="I11" s="60"/>
    </row>
    <row r="12" spans="1:9" ht="18" customHeight="1" x14ac:dyDescent="0.25">
      <c r="A12" s="40"/>
      <c r="B12" s="40"/>
      <c r="C12" s="21">
        <v>1</v>
      </c>
      <c r="D12" s="4"/>
      <c r="E12" s="4"/>
      <c r="F12" s="3"/>
      <c r="G12" s="130"/>
      <c r="H12" s="131"/>
      <c r="I12" s="132"/>
    </row>
    <row r="13" spans="1:9" ht="15.75" customHeight="1" x14ac:dyDescent="0.25">
      <c r="A13" s="40"/>
      <c r="B13" s="40"/>
      <c r="C13" s="21">
        <v>2</v>
      </c>
      <c r="D13" s="4"/>
      <c r="E13" s="4"/>
      <c r="F13" s="3"/>
      <c r="G13" s="133"/>
      <c r="H13" s="134"/>
      <c r="I13" s="135"/>
    </row>
    <row r="14" spans="1:9" ht="15.75" customHeight="1" x14ac:dyDescent="0.25">
      <c r="A14" s="40"/>
      <c r="B14" s="40"/>
      <c r="C14" s="21">
        <v>3</v>
      </c>
      <c r="D14" s="4"/>
      <c r="E14" s="4"/>
      <c r="F14" s="3"/>
      <c r="G14" s="133"/>
      <c r="H14" s="134"/>
      <c r="I14" s="135"/>
    </row>
    <row r="15" spans="1:9" ht="15" customHeight="1" x14ac:dyDescent="0.25">
      <c r="A15" s="40"/>
      <c r="B15" s="40"/>
      <c r="C15" s="21">
        <v>4</v>
      </c>
      <c r="D15" s="4"/>
      <c r="E15" s="4"/>
      <c r="F15" s="3"/>
      <c r="G15" s="133"/>
      <c r="H15" s="134"/>
      <c r="I15" s="135"/>
    </row>
    <row r="16" spans="1:9" ht="15.75" customHeight="1" x14ac:dyDescent="0.25">
      <c r="A16" s="40"/>
      <c r="B16" s="40"/>
      <c r="C16" s="21">
        <v>5</v>
      </c>
      <c r="D16" s="4"/>
      <c r="E16" s="4"/>
      <c r="F16" s="3"/>
      <c r="G16" s="133"/>
      <c r="H16" s="134"/>
      <c r="I16" s="135"/>
    </row>
    <row r="17" spans="1:9" ht="15" customHeight="1" x14ac:dyDescent="0.25">
      <c r="A17" s="40"/>
      <c r="B17" s="40"/>
      <c r="C17" s="21">
        <v>6</v>
      </c>
      <c r="D17" s="4"/>
      <c r="E17" s="4"/>
      <c r="F17" s="3"/>
      <c r="G17" s="133"/>
      <c r="H17" s="134"/>
      <c r="I17" s="135"/>
    </row>
    <row r="18" spans="1:9" ht="15" customHeight="1" x14ac:dyDescent="0.25">
      <c r="A18" s="40"/>
      <c r="B18" s="40"/>
      <c r="C18" s="21">
        <v>7</v>
      </c>
      <c r="D18" s="4"/>
      <c r="E18" s="4"/>
      <c r="F18" s="3"/>
      <c r="G18" s="133"/>
      <c r="H18" s="134"/>
      <c r="I18" s="135"/>
    </row>
    <row r="19" spans="1:9" ht="15" customHeight="1" x14ac:dyDescent="0.25">
      <c r="A19" s="40"/>
      <c r="B19" s="40"/>
      <c r="C19" s="21">
        <v>8</v>
      </c>
      <c r="D19" s="4"/>
      <c r="E19" s="4"/>
      <c r="F19" s="3"/>
      <c r="G19" s="133"/>
      <c r="H19" s="134"/>
      <c r="I19" s="135"/>
    </row>
    <row r="20" spans="1:9" ht="14.25" customHeight="1" x14ac:dyDescent="0.25">
      <c r="A20" s="40"/>
      <c r="B20" s="40"/>
      <c r="C20" s="21">
        <v>9</v>
      </c>
      <c r="D20" s="4"/>
      <c r="E20" s="4"/>
      <c r="F20" s="3"/>
      <c r="G20" s="133"/>
      <c r="H20" s="134"/>
      <c r="I20" s="135"/>
    </row>
    <row r="21" spans="1:9" ht="15.75" customHeight="1" x14ac:dyDescent="0.25">
      <c r="A21" s="40"/>
      <c r="B21" s="40"/>
      <c r="C21" s="21">
        <v>10</v>
      </c>
      <c r="D21" s="4"/>
      <c r="E21" s="4"/>
      <c r="F21" s="3"/>
      <c r="G21" s="133"/>
      <c r="H21" s="134"/>
      <c r="I21" s="135"/>
    </row>
    <row r="22" spans="1:9" ht="15.75" customHeight="1" x14ac:dyDescent="0.25">
      <c r="A22" s="40"/>
      <c r="B22" s="40"/>
      <c r="C22" s="21">
        <v>11</v>
      </c>
      <c r="D22" s="4"/>
      <c r="E22" s="4"/>
      <c r="F22" s="3"/>
      <c r="G22" s="133"/>
      <c r="H22" s="134"/>
      <c r="I22" s="135"/>
    </row>
    <row r="23" spans="1:9" ht="18" customHeight="1" x14ac:dyDescent="0.25">
      <c r="A23" s="40"/>
      <c r="B23" s="40"/>
      <c r="C23" s="21">
        <v>12</v>
      </c>
      <c r="D23" s="4"/>
      <c r="E23" s="4"/>
      <c r="F23" s="3"/>
      <c r="G23" s="133"/>
      <c r="H23" s="134"/>
      <c r="I23" s="135"/>
    </row>
    <row r="24" spans="1:9" ht="18" customHeight="1" x14ac:dyDescent="0.25">
      <c r="A24" s="40"/>
      <c r="B24" s="40"/>
      <c r="C24" s="21">
        <v>13</v>
      </c>
      <c r="D24" s="4"/>
      <c r="E24" s="4"/>
      <c r="F24" s="3"/>
      <c r="G24" s="133"/>
      <c r="H24" s="134"/>
      <c r="I24" s="135"/>
    </row>
    <row r="25" spans="1:9" ht="16.5" customHeight="1" x14ac:dyDescent="0.25">
      <c r="A25" s="40"/>
      <c r="B25" s="40"/>
      <c r="C25" s="21">
        <v>14</v>
      </c>
      <c r="D25" s="4"/>
      <c r="E25" s="4"/>
      <c r="F25" s="3"/>
      <c r="G25" s="133"/>
      <c r="H25" s="134"/>
      <c r="I25" s="135"/>
    </row>
    <row r="26" spans="1:9" ht="19.5" customHeight="1" x14ac:dyDescent="0.25">
      <c r="A26" s="40"/>
      <c r="B26" s="40"/>
      <c r="C26" s="21">
        <v>15</v>
      </c>
      <c r="D26" s="4"/>
      <c r="E26" s="4"/>
      <c r="F26" s="3"/>
      <c r="G26" s="133"/>
      <c r="H26" s="134"/>
      <c r="I26" s="135"/>
    </row>
    <row r="27" spans="1:9" ht="12.75" customHeight="1" x14ac:dyDescent="0.25">
      <c r="A27" s="40"/>
      <c r="B27" s="40"/>
      <c r="C27" s="21">
        <v>16</v>
      </c>
      <c r="D27" s="4"/>
      <c r="E27" s="4"/>
      <c r="F27" s="3"/>
      <c r="G27" s="133"/>
      <c r="H27" s="134"/>
      <c r="I27" s="135"/>
    </row>
    <row r="28" spans="1:9" ht="16.5" customHeight="1" x14ac:dyDescent="0.25">
      <c r="A28" s="40"/>
      <c r="B28" s="40"/>
      <c r="C28" s="21">
        <v>17</v>
      </c>
      <c r="D28" s="4"/>
      <c r="E28" s="4"/>
      <c r="F28" s="3"/>
      <c r="G28" s="133"/>
      <c r="H28" s="134"/>
      <c r="I28" s="135"/>
    </row>
    <row r="29" spans="1:9" ht="18.75" customHeight="1" x14ac:dyDescent="0.25">
      <c r="A29" s="40"/>
      <c r="B29" s="40"/>
      <c r="C29" s="21">
        <v>18</v>
      </c>
      <c r="D29" s="4"/>
      <c r="E29" s="4"/>
      <c r="F29" s="3"/>
      <c r="G29" s="133"/>
      <c r="H29" s="134"/>
      <c r="I29" s="135"/>
    </row>
    <row r="30" spans="1:9" ht="14.25" customHeight="1" x14ac:dyDescent="0.25">
      <c r="A30" s="40"/>
      <c r="B30" s="40"/>
      <c r="C30" s="21">
        <v>19</v>
      </c>
      <c r="D30" s="4"/>
      <c r="E30" s="4"/>
      <c r="F30" s="3"/>
      <c r="G30" s="133"/>
      <c r="H30" s="134"/>
      <c r="I30" s="135"/>
    </row>
    <row r="31" spans="1:9" ht="15" customHeight="1" thickBot="1" x14ac:dyDescent="0.3">
      <c r="A31" s="41"/>
      <c r="B31" s="41"/>
      <c r="C31" s="32">
        <v>20</v>
      </c>
      <c r="D31" s="6"/>
      <c r="E31" s="6"/>
      <c r="F31" s="7"/>
      <c r="G31" s="133"/>
      <c r="H31" s="134"/>
      <c r="I31" s="135"/>
    </row>
    <row r="32" spans="1:9" x14ac:dyDescent="0.25">
      <c r="A32" s="235" t="s">
        <v>79</v>
      </c>
      <c r="B32" s="177"/>
      <c r="C32" s="177"/>
      <c r="D32" s="181">
        <f>COUNTIF(E12:E31, Data!A2)</f>
        <v>0</v>
      </c>
      <c r="E32" s="230" t="s">
        <v>38</v>
      </c>
      <c r="F32" s="230"/>
      <c r="G32" s="218">
        <f>SUM(D32/20)</f>
        <v>0</v>
      </c>
      <c r="H32" s="232"/>
      <c r="I32" s="233"/>
    </row>
    <row r="33" spans="1:9" ht="27" customHeight="1" thickBot="1" x14ac:dyDescent="0.3">
      <c r="A33" s="178"/>
      <c r="B33" s="179"/>
      <c r="C33" s="179"/>
      <c r="D33" s="236"/>
      <c r="E33" s="231"/>
      <c r="F33" s="231"/>
      <c r="G33" s="85"/>
      <c r="H33" s="85"/>
      <c r="I33" s="234"/>
    </row>
  </sheetData>
  <sheetProtection sheet="1" objects="1" scenarios="1" selectLockedCells="1"/>
  <mergeCells count="20">
    <mergeCell ref="G7:I11"/>
    <mergeCell ref="C7:C11"/>
    <mergeCell ref="A7:B8"/>
    <mergeCell ref="C2:D2"/>
    <mergeCell ref="B3:D3"/>
    <mergeCell ref="E2:F2"/>
    <mergeCell ref="E3:F3"/>
    <mergeCell ref="E7:E11"/>
    <mergeCell ref="F7:F11"/>
    <mergeCell ref="A1:I1"/>
    <mergeCell ref="A5:I5"/>
    <mergeCell ref="A4:I4"/>
    <mergeCell ref="A6:I6"/>
    <mergeCell ref="G2:H2"/>
    <mergeCell ref="G3:I3"/>
    <mergeCell ref="G12:I31"/>
    <mergeCell ref="E32:F33"/>
    <mergeCell ref="G32:I33"/>
    <mergeCell ref="A32:C33"/>
    <mergeCell ref="D32:D33"/>
  </mergeCells>
  <phoneticPr fontId="0" type="noConversion"/>
  <dataValidations count="1">
    <dataValidation type="list" allowBlank="1" showInputMessage="1" showErrorMessage="1" sqref="E12:E31" xr:uid="{00000000-0002-0000-0A00-000000000000}">
      <formula1>Data1</formula1>
    </dataValidation>
  </dataValidations>
  <pageMargins left="0.2" right="0.19" top="0.45" bottom="0.52" header="0.28000000000000003" footer="0.32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37"/>
  <sheetViews>
    <sheetView topLeftCell="A11" workbookViewId="0">
      <selection activeCell="D12" sqref="D12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3.81640625" customWidth="1"/>
    <col min="4" max="4" width="12.7265625" customWidth="1"/>
    <col min="5" max="5" width="12.54296875" customWidth="1"/>
    <col min="6" max="6" width="14.26953125" customWidth="1"/>
    <col min="7" max="7" width="6" customWidth="1"/>
    <col min="9" max="9" width="37.7265625" customWidth="1"/>
  </cols>
  <sheetData>
    <row r="1" spans="1:9" ht="26.25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</row>
    <row r="2" spans="1:9" ht="16.5" customHeight="1" x14ac:dyDescent="0.3">
      <c r="A2" s="46" t="s">
        <v>8</v>
      </c>
      <c r="B2" s="4"/>
      <c r="C2" s="107" t="s">
        <v>9</v>
      </c>
      <c r="D2" s="144"/>
      <c r="E2" s="103"/>
      <c r="F2" s="103"/>
      <c r="G2" s="107" t="s">
        <v>10</v>
      </c>
      <c r="H2" s="144"/>
      <c r="I2" s="4"/>
    </row>
    <row r="3" spans="1:9" ht="16.5" customHeight="1" x14ac:dyDescent="0.3">
      <c r="A3" s="46" t="s">
        <v>11</v>
      </c>
      <c r="B3" s="103"/>
      <c r="C3" s="103"/>
      <c r="D3" s="103"/>
      <c r="E3" s="107" t="s">
        <v>0</v>
      </c>
      <c r="F3" s="144"/>
      <c r="G3" s="103"/>
      <c r="H3" s="103"/>
      <c r="I3" s="103"/>
    </row>
    <row r="4" spans="1:9" ht="6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</row>
    <row r="5" spans="1:9" ht="16.5" customHeight="1" x14ac:dyDescent="0.25">
      <c r="A5" s="100" t="s">
        <v>61</v>
      </c>
      <c r="B5" s="100"/>
      <c r="C5" s="100"/>
      <c r="D5" s="100"/>
      <c r="E5" s="100"/>
      <c r="F5" s="100"/>
      <c r="G5" s="100"/>
      <c r="H5" s="100"/>
      <c r="I5" s="100"/>
    </row>
    <row r="6" spans="1:9" ht="6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25" customHeight="1" x14ac:dyDescent="0.25">
      <c r="A7" s="60" t="s">
        <v>59</v>
      </c>
      <c r="B7" s="60"/>
      <c r="C7" s="142" t="s">
        <v>60</v>
      </c>
      <c r="D7" s="22" t="s">
        <v>1</v>
      </c>
      <c r="E7" s="142" t="s">
        <v>62</v>
      </c>
      <c r="F7" s="162" t="s">
        <v>63</v>
      </c>
      <c r="G7" s="60" t="s">
        <v>2</v>
      </c>
      <c r="H7" s="60"/>
      <c r="I7" s="60"/>
    </row>
    <row r="8" spans="1:9" ht="14.25" customHeight="1" x14ac:dyDescent="0.25">
      <c r="A8" s="60"/>
      <c r="B8" s="60"/>
      <c r="C8" s="142"/>
      <c r="D8" s="22" t="s">
        <v>4</v>
      </c>
      <c r="E8" s="142"/>
      <c r="F8" s="143"/>
      <c r="G8" s="60"/>
      <c r="H8" s="60"/>
      <c r="I8" s="60"/>
    </row>
    <row r="9" spans="1:9" ht="14.25" customHeight="1" x14ac:dyDescent="0.25">
      <c r="A9" s="40"/>
      <c r="B9" s="40"/>
      <c r="C9" s="142"/>
      <c r="D9" s="22" t="s">
        <v>5</v>
      </c>
      <c r="E9" s="142"/>
      <c r="F9" s="143"/>
      <c r="G9" s="60"/>
      <c r="H9" s="60"/>
      <c r="I9" s="60"/>
    </row>
    <row r="10" spans="1:9" ht="14.25" customHeight="1" x14ac:dyDescent="0.25">
      <c r="A10" s="40"/>
      <c r="B10" s="40"/>
      <c r="C10" s="142"/>
      <c r="D10" s="22" t="s">
        <v>6</v>
      </c>
      <c r="E10" s="142"/>
      <c r="F10" s="143"/>
      <c r="G10" s="60"/>
      <c r="H10" s="60"/>
      <c r="I10" s="60"/>
    </row>
    <row r="11" spans="1:9" ht="33" customHeight="1" x14ac:dyDescent="0.25">
      <c r="A11" s="40"/>
      <c r="B11" s="40"/>
      <c r="C11" s="142"/>
      <c r="D11" s="22" t="s">
        <v>7</v>
      </c>
      <c r="E11" s="142"/>
      <c r="F11" s="143"/>
      <c r="G11" s="60"/>
      <c r="H11" s="60"/>
      <c r="I11" s="60"/>
    </row>
    <row r="12" spans="1:9" ht="12.75" customHeight="1" x14ac:dyDescent="0.25">
      <c r="A12" s="40"/>
      <c r="B12" s="40"/>
      <c r="C12" s="21">
        <v>1</v>
      </c>
      <c r="D12" s="4"/>
      <c r="E12" s="4"/>
      <c r="F12" s="3"/>
      <c r="G12" s="130"/>
      <c r="H12" s="131"/>
      <c r="I12" s="132"/>
    </row>
    <row r="13" spans="1:9" ht="12.75" customHeight="1" x14ac:dyDescent="0.25">
      <c r="A13" s="40"/>
      <c r="B13" s="40"/>
      <c r="C13" s="21">
        <v>2</v>
      </c>
      <c r="D13" s="4"/>
      <c r="E13" s="4"/>
      <c r="F13" s="3"/>
      <c r="G13" s="133"/>
      <c r="H13" s="134"/>
      <c r="I13" s="135"/>
    </row>
    <row r="14" spans="1:9" ht="12.75" customHeight="1" x14ac:dyDescent="0.25">
      <c r="A14" s="40"/>
      <c r="B14" s="40"/>
      <c r="C14" s="21">
        <v>3</v>
      </c>
      <c r="D14" s="4"/>
      <c r="E14" s="4"/>
      <c r="F14" s="3"/>
      <c r="G14" s="133"/>
      <c r="H14" s="134"/>
      <c r="I14" s="135"/>
    </row>
    <row r="15" spans="1:9" ht="12.75" customHeight="1" x14ac:dyDescent="0.25">
      <c r="A15" s="40"/>
      <c r="B15" s="40"/>
      <c r="C15" s="21">
        <v>4</v>
      </c>
      <c r="D15" s="4"/>
      <c r="E15" s="4"/>
      <c r="F15" s="3"/>
      <c r="G15" s="133"/>
      <c r="H15" s="134"/>
      <c r="I15" s="135"/>
    </row>
    <row r="16" spans="1:9" ht="12.75" customHeight="1" x14ac:dyDescent="0.25">
      <c r="A16" s="40"/>
      <c r="B16" s="40"/>
      <c r="C16" s="21">
        <v>5</v>
      </c>
      <c r="D16" s="4"/>
      <c r="E16" s="4"/>
      <c r="F16" s="3"/>
      <c r="G16" s="133"/>
      <c r="H16" s="134"/>
      <c r="I16" s="135"/>
    </row>
    <row r="17" spans="1:9" ht="12.75" customHeight="1" x14ac:dyDescent="0.25">
      <c r="A17" s="40"/>
      <c r="B17" s="40"/>
      <c r="C17" s="21">
        <v>6</v>
      </c>
      <c r="D17" s="4"/>
      <c r="E17" s="4"/>
      <c r="F17" s="3"/>
      <c r="G17" s="133"/>
      <c r="H17" s="134"/>
      <c r="I17" s="135"/>
    </row>
    <row r="18" spans="1:9" ht="12.75" customHeight="1" x14ac:dyDescent="0.25">
      <c r="A18" s="40"/>
      <c r="B18" s="40"/>
      <c r="C18" s="21">
        <v>7</v>
      </c>
      <c r="D18" s="4"/>
      <c r="E18" s="4"/>
      <c r="F18" s="3"/>
      <c r="G18" s="133"/>
      <c r="H18" s="134"/>
      <c r="I18" s="135"/>
    </row>
    <row r="19" spans="1:9" ht="12.75" customHeight="1" x14ac:dyDescent="0.25">
      <c r="A19" s="40"/>
      <c r="B19" s="40"/>
      <c r="C19" s="21">
        <v>8</v>
      </c>
      <c r="D19" s="4"/>
      <c r="E19" s="4"/>
      <c r="F19" s="3"/>
      <c r="G19" s="133"/>
      <c r="H19" s="134"/>
      <c r="I19" s="135"/>
    </row>
    <row r="20" spans="1:9" ht="12.75" customHeight="1" x14ac:dyDescent="0.25">
      <c r="A20" s="40"/>
      <c r="B20" s="40"/>
      <c r="C20" s="21">
        <v>9</v>
      </c>
      <c r="D20" s="4"/>
      <c r="E20" s="4"/>
      <c r="F20" s="3"/>
      <c r="G20" s="133"/>
      <c r="H20" s="134"/>
      <c r="I20" s="135"/>
    </row>
    <row r="21" spans="1:9" ht="12.75" customHeight="1" x14ac:dyDescent="0.25">
      <c r="A21" s="40"/>
      <c r="B21" s="40"/>
      <c r="C21" s="21">
        <v>10</v>
      </c>
      <c r="D21" s="4"/>
      <c r="E21" s="4"/>
      <c r="F21" s="3"/>
      <c r="G21" s="133"/>
      <c r="H21" s="134"/>
      <c r="I21" s="135"/>
    </row>
    <row r="22" spans="1:9" ht="12.75" customHeight="1" x14ac:dyDescent="0.25">
      <c r="A22" s="40"/>
      <c r="B22" s="40"/>
      <c r="C22" s="21">
        <v>11</v>
      </c>
      <c r="D22" s="4"/>
      <c r="E22" s="4"/>
      <c r="F22" s="3"/>
      <c r="G22" s="133"/>
      <c r="H22" s="134"/>
      <c r="I22" s="135"/>
    </row>
    <row r="23" spans="1:9" ht="12.75" customHeight="1" x14ac:dyDescent="0.25">
      <c r="A23" s="40"/>
      <c r="B23" s="40"/>
      <c r="C23" s="21">
        <v>12</v>
      </c>
      <c r="D23" s="4"/>
      <c r="E23" s="4"/>
      <c r="F23" s="3"/>
      <c r="G23" s="133"/>
      <c r="H23" s="134"/>
      <c r="I23" s="135"/>
    </row>
    <row r="24" spans="1:9" ht="12.75" customHeight="1" x14ac:dyDescent="0.25">
      <c r="A24" s="40"/>
      <c r="B24" s="40"/>
      <c r="C24" s="21">
        <v>13</v>
      </c>
      <c r="D24" s="4"/>
      <c r="E24" s="4"/>
      <c r="F24" s="3"/>
      <c r="G24" s="133"/>
      <c r="H24" s="134"/>
      <c r="I24" s="135"/>
    </row>
    <row r="25" spans="1:9" ht="12.75" customHeight="1" x14ac:dyDescent="0.25">
      <c r="A25" s="40"/>
      <c r="B25" s="40"/>
      <c r="C25" s="21">
        <v>14</v>
      </c>
      <c r="D25" s="4"/>
      <c r="E25" s="4"/>
      <c r="F25" s="3"/>
      <c r="G25" s="133"/>
      <c r="H25" s="134"/>
      <c r="I25" s="135"/>
    </row>
    <row r="26" spans="1:9" ht="12.75" customHeight="1" x14ac:dyDescent="0.25">
      <c r="A26" s="40"/>
      <c r="B26" s="40"/>
      <c r="C26" s="21">
        <v>15</v>
      </c>
      <c r="D26" s="4"/>
      <c r="E26" s="4"/>
      <c r="F26" s="3"/>
      <c r="G26" s="133"/>
      <c r="H26" s="134"/>
      <c r="I26" s="135"/>
    </row>
    <row r="27" spans="1:9" ht="12.75" customHeight="1" x14ac:dyDescent="0.25">
      <c r="A27" s="40"/>
      <c r="B27" s="40"/>
      <c r="C27" s="21">
        <v>16</v>
      </c>
      <c r="D27" s="4"/>
      <c r="E27" s="4"/>
      <c r="F27" s="3"/>
      <c r="G27" s="133"/>
      <c r="H27" s="134"/>
      <c r="I27" s="135"/>
    </row>
    <row r="28" spans="1:9" ht="12.75" customHeight="1" x14ac:dyDescent="0.25">
      <c r="A28" s="40"/>
      <c r="B28" s="40"/>
      <c r="C28" s="21">
        <v>17</v>
      </c>
      <c r="D28" s="4"/>
      <c r="E28" s="4"/>
      <c r="F28" s="3"/>
      <c r="G28" s="133"/>
      <c r="H28" s="134"/>
      <c r="I28" s="135"/>
    </row>
    <row r="29" spans="1:9" ht="12.75" customHeight="1" x14ac:dyDescent="0.25">
      <c r="A29" s="40"/>
      <c r="B29" s="40"/>
      <c r="C29" s="21">
        <v>18</v>
      </c>
      <c r="D29" s="4"/>
      <c r="E29" s="4"/>
      <c r="F29" s="3"/>
      <c r="G29" s="133"/>
      <c r="H29" s="134"/>
      <c r="I29" s="135"/>
    </row>
    <row r="30" spans="1:9" ht="12.75" customHeight="1" x14ac:dyDescent="0.25">
      <c r="A30" s="40"/>
      <c r="B30" s="40"/>
      <c r="C30" s="21">
        <v>19</v>
      </c>
      <c r="D30" s="4"/>
      <c r="E30" s="4"/>
      <c r="F30" s="3"/>
      <c r="G30" s="133"/>
      <c r="H30" s="134"/>
      <c r="I30" s="135"/>
    </row>
    <row r="31" spans="1:9" ht="18" customHeight="1" thickBot="1" x14ac:dyDescent="0.3">
      <c r="A31" s="41"/>
      <c r="B31" s="41"/>
      <c r="C31" s="32">
        <v>20</v>
      </c>
      <c r="D31" s="6"/>
      <c r="E31" s="6"/>
      <c r="F31" s="7"/>
      <c r="G31" s="133"/>
      <c r="H31" s="134"/>
      <c r="I31" s="135"/>
    </row>
    <row r="32" spans="1:9" ht="15" customHeight="1" x14ac:dyDescent="0.25">
      <c r="A32" s="237" t="s">
        <v>79</v>
      </c>
      <c r="B32" s="238"/>
      <c r="C32" s="239"/>
      <c r="D32" s="181">
        <f xml:space="preserve"> COUNTIF(E12:E31, Data!A2)</f>
        <v>0</v>
      </c>
      <c r="E32" s="243" t="s">
        <v>3</v>
      </c>
      <c r="F32" s="76"/>
      <c r="G32" s="218">
        <f>SUM(D32/20)</f>
        <v>0</v>
      </c>
      <c r="H32" s="218"/>
      <c r="I32" s="244"/>
    </row>
    <row r="33" spans="1:9" ht="30" customHeight="1" thickBot="1" x14ac:dyDescent="0.3">
      <c r="A33" s="240"/>
      <c r="B33" s="241"/>
      <c r="C33" s="242"/>
      <c r="D33" s="182"/>
      <c r="E33" s="82"/>
      <c r="F33" s="82"/>
      <c r="G33" s="245"/>
      <c r="H33" s="245"/>
      <c r="I33" s="246"/>
    </row>
    <row r="34" spans="1:9" ht="15.5" x14ac:dyDescent="0.25">
      <c r="A34" s="51"/>
      <c r="B34" s="51"/>
      <c r="C34" s="38"/>
      <c r="D34" s="38"/>
      <c r="E34" s="38"/>
      <c r="F34" s="52"/>
      <c r="G34" s="12"/>
      <c r="H34" s="12"/>
      <c r="I34" s="12"/>
    </row>
    <row r="35" spans="1:9" ht="15.5" x14ac:dyDescent="0.25">
      <c r="A35" s="51"/>
      <c r="B35" s="51"/>
      <c r="C35" s="38"/>
      <c r="D35" s="38"/>
      <c r="E35" s="38"/>
      <c r="F35" s="52"/>
      <c r="G35" s="12"/>
      <c r="H35" s="12"/>
      <c r="I35" s="12"/>
    </row>
    <row r="36" spans="1:9" ht="15.5" x14ac:dyDescent="0.25">
      <c r="A36" s="51"/>
      <c r="B36" s="51"/>
      <c r="C36" s="38"/>
      <c r="D36" s="38"/>
      <c r="E36" s="38"/>
      <c r="F36" s="52"/>
      <c r="G36" s="12"/>
      <c r="H36" s="12"/>
      <c r="I36" s="12"/>
    </row>
    <row r="37" spans="1:9" ht="15.5" x14ac:dyDescent="0.25">
      <c r="A37" s="51"/>
      <c r="B37" s="51"/>
      <c r="C37" s="38"/>
      <c r="D37" s="38"/>
      <c r="E37" s="38"/>
      <c r="F37" s="52"/>
      <c r="G37" s="12"/>
      <c r="H37" s="12"/>
      <c r="I37" s="12"/>
    </row>
  </sheetData>
  <sheetProtection sheet="1" objects="1" scenarios="1" selectLockedCells="1"/>
  <mergeCells count="20">
    <mergeCell ref="A32:C33"/>
    <mergeCell ref="E32:F33"/>
    <mergeCell ref="G32:I33"/>
    <mergeCell ref="D32:D33"/>
    <mergeCell ref="A7:B8"/>
    <mergeCell ref="G7:I11"/>
    <mergeCell ref="C7:C11"/>
    <mergeCell ref="E7:E11"/>
    <mergeCell ref="F7:F11"/>
    <mergeCell ref="G12:I31"/>
    <mergeCell ref="A1:I1"/>
    <mergeCell ref="A5:I5"/>
    <mergeCell ref="A4:I4"/>
    <mergeCell ref="A6:I6"/>
    <mergeCell ref="G2:H2"/>
    <mergeCell ref="G3:I3"/>
    <mergeCell ref="C2:D2"/>
    <mergeCell ref="B3:D3"/>
    <mergeCell ref="E2:F2"/>
    <mergeCell ref="E3:F3"/>
  </mergeCells>
  <phoneticPr fontId="0" type="noConversion"/>
  <dataValidations count="1">
    <dataValidation type="list" allowBlank="1" showInputMessage="1" showErrorMessage="1" sqref="E12:E31" xr:uid="{00000000-0002-0000-0B00-000000000000}">
      <formula1>Data1</formula1>
    </dataValidation>
  </dataValidations>
  <pageMargins left="0.2" right="0.19" top="0.45" bottom="0.52" header="0.28000000000000003" footer="0.32"/>
  <pageSetup paperSize="9" scale="98" orientation="landscape" r:id="rId1"/>
  <headerFooter alignWithMargins="0">
    <oddFooter>&amp;L&amp;8Standard Infection Control Precautions (SICPs) Compliance and Quality Improvement Data Collection Tool
Version 1 January 2012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J34"/>
  <sheetViews>
    <sheetView topLeftCell="A12" workbookViewId="0">
      <selection activeCell="D18" sqref="D18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3.81640625" customWidth="1"/>
    <col min="4" max="4" width="12.7265625" customWidth="1"/>
    <col min="5" max="5" width="12.54296875" customWidth="1"/>
    <col min="6" max="6" width="15.453125" customWidth="1"/>
    <col min="7" max="7" width="6" customWidth="1"/>
    <col min="8" max="8" width="15.1796875" customWidth="1"/>
    <col min="9" max="9" width="37.7265625" hidden="1" customWidth="1"/>
    <col min="10" max="10" width="28" customWidth="1"/>
  </cols>
  <sheetData>
    <row r="1" spans="1:10" ht="16.5" customHeight="1" x14ac:dyDescent="0.25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221"/>
    </row>
    <row r="2" spans="1:10" ht="16.5" customHeight="1" x14ac:dyDescent="0.3">
      <c r="A2" s="46" t="s">
        <v>8</v>
      </c>
      <c r="B2" s="4"/>
      <c r="C2" s="60" t="s">
        <v>9</v>
      </c>
      <c r="D2" s="60"/>
      <c r="E2" s="103"/>
      <c r="F2" s="103"/>
      <c r="G2" s="60" t="s">
        <v>10</v>
      </c>
      <c r="H2" s="60"/>
      <c r="I2" s="11"/>
      <c r="J2" s="57"/>
    </row>
    <row r="3" spans="1:10" ht="16.5" customHeight="1" x14ac:dyDescent="0.3">
      <c r="A3" s="46" t="s">
        <v>11</v>
      </c>
      <c r="B3" s="103"/>
      <c r="C3" s="103"/>
      <c r="D3" s="103"/>
      <c r="E3" s="142" t="s">
        <v>18</v>
      </c>
      <c r="F3" s="142"/>
      <c r="G3" s="103"/>
      <c r="H3" s="103"/>
      <c r="I3" s="103"/>
      <c r="J3" s="247"/>
    </row>
    <row r="4" spans="1:10" ht="6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221"/>
    </row>
    <row r="5" spans="1:10" ht="16.5" customHeight="1" x14ac:dyDescent="0.25">
      <c r="A5" s="100" t="s">
        <v>64</v>
      </c>
      <c r="B5" s="100"/>
      <c r="C5" s="100"/>
      <c r="D5" s="100"/>
      <c r="E5" s="100"/>
      <c r="F5" s="100"/>
      <c r="G5" s="100"/>
      <c r="H5" s="100"/>
      <c r="I5" s="100"/>
      <c r="J5" s="221"/>
    </row>
    <row r="6" spans="1:10" ht="6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221"/>
    </row>
    <row r="7" spans="1:10" ht="14.25" customHeight="1" x14ac:dyDescent="0.25">
      <c r="A7" s="258" t="s">
        <v>71</v>
      </c>
      <c r="B7" s="259"/>
      <c r="C7" s="142" t="s">
        <v>58</v>
      </c>
      <c r="D7" s="22" t="s">
        <v>1</v>
      </c>
      <c r="E7" s="142" t="s">
        <v>70</v>
      </c>
      <c r="F7" s="162" t="s">
        <v>72</v>
      </c>
      <c r="G7" s="60" t="s">
        <v>2</v>
      </c>
      <c r="H7" s="60"/>
      <c r="I7" s="60"/>
      <c r="J7" s="221"/>
    </row>
    <row r="8" spans="1:10" ht="12" customHeight="1" x14ac:dyDescent="0.25">
      <c r="A8" s="55"/>
      <c r="B8" s="56"/>
      <c r="C8" s="142"/>
      <c r="D8" s="22" t="s">
        <v>4</v>
      </c>
      <c r="E8" s="142"/>
      <c r="F8" s="143"/>
      <c r="G8" s="60"/>
      <c r="H8" s="60"/>
      <c r="I8" s="60"/>
      <c r="J8" s="221"/>
    </row>
    <row r="9" spans="1:10" ht="14.25" customHeight="1" x14ac:dyDescent="0.25">
      <c r="A9" s="53"/>
      <c r="B9" s="54"/>
      <c r="C9" s="142"/>
      <c r="D9" s="22" t="s">
        <v>5</v>
      </c>
      <c r="E9" s="142"/>
      <c r="F9" s="143"/>
      <c r="G9" s="60"/>
      <c r="H9" s="60"/>
      <c r="I9" s="60"/>
      <c r="J9" s="221"/>
    </row>
    <row r="10" spans="1:10" ht="14.25" customHeight="1" x14ac:dyDescent="0.25">
      <c r="A10" s="53"/>
      <c r="B10" s="54"/>
      <c r="C10" s="142"/>
      <c r="D10" s="22" t="s">
        <v>6</v>
      </c>
      <c r="E10" s="142"/>
      <c r="F10" s="143"/>
      <c r="G10" s="60"/>
      <c r="H10" s="60"/>
      <c r="I10" s="60"/>
      <c r="J10" s="221"/>
    </row>
    <row r="11" spans="1:10" ht="33" customHeight="1" x14ac:dyDescent="0.25">
      <c r="A11" s="53"/>
      <c r="B11" s="54"/>
      <c r="C11" s="142"/>
      <c r="D11" s="22" t="s">
        <v>7</v>
      </c>
      <c r="E11" s="142"/>
      <c r="F11" s="143"/>
      <c r="G11" s="60"/>
      <c r="H11" s="60"/>
      <c r="I11" s="60"/>
      <c r="J11" s="221"/>
    </row>
    <row r="12" spans="1:10" ht="12.75" customHeight="1" x14ac:dyDescent="0.25">
      <c r="A12" s="53"/>
      <c r="B12" s="54"/>
      <c r="C12" s="21">
        <v>1</v>
      </c>
      <c r="D12" s="4"/>
      <c r="E12" s="4"/>
      <c r="F12" s="3"/>
      <c r="G12" s="116"/>
      <c r="H12" s="116"/>
      <c r="I12" s="116"/>
      <c r="J12" s="247"/>
    </row>
    <row r="13" spans="1:10" ht="12.75" customHeight="1" x14ac:dyDescent="0.25">
      <c r="A13" s="53"/>
      <c r="B13" s="54"/>
      <c r="C13" s="21">
        <v>2</v>
      </c>
      <c r="D13" s="4"/>
      <c r="E13" s="4"/>
      <c r="F13" s="3"/>
      <c r="G13" s="116"/>
      <c r="H13" s="116"/>
      <c r="I13" s="116"/>
      <c r="J13" s="247"/>
    </row>
    <row r="14" spans="1:10" ht="12.75" customHeight="1" x14ac:dyDescent="0.25">
      <c r="A14" s="53"/>
      <c r="B14" s="54"/>
      <c r="C14" s="21">
        <v>3</v>
      </c>
      <c r="D14" s="4"/>
      <c r="E14" s="4"/>
      <c r="F14" s="3"/>
      <c r="G14" s="116"/>
      <c r="H14" s="116"/>
      <c r="I14" s="116"/>
      <c r="J14" s="247"/>
    </row>
    <row r="15" spans="1:10" ht="12.75" customHeight="1" x14ac:dyDescent="0.25">
      <c r="A15" s="53"/>
      <c r="B15" s="54"/>
      <c r="C15" s="21">
        <v>4</v>
      </c>
      <c r="D15" s="4"/>
      <c r="E15" s="4"/>
      <c r="F15" s="3"/>
      <c r="G15" s="116"/>
      <c r="H15" s="116"/>
      <c r="I15" s="116"/>
      <c r="J15" s="247"/>
    </row>
    <row r="16" spans="1:10" ht="12.75" customHeight="1" x14ac:dyDescent="0.25">
      <c r="A16" s="53"/>
      <c r="B16" s="54"/>
      <c r="C16" s="21">
        <v>5</v>
      </c>
      <c r="D16" s="4"/>
      <c r="E16" s="4"/>
      <c r="F16" s="3"/>
      <c r="G16" s="116"/>
      <c r="H16" s="116"/>
      <c r="I16" s="116"/>
      <c r="J16" s="247"/>
    </row>
    <row r="17" spans="1:10" ht="12.75" customHeight="1" x14ac:dyDescent="0.25">
      <c r="A17" s="53"/>
      <c r="B17" s="54"/>
      <c r="C17" s="21">
        <v>6</v>
      </c>
      <c r="D17" s="4"/>
      <c r="E17" s="4"/>
      <c r="F17" s="3"/>
      <c r="G17" s="116"/>
      <c r="H17" s="116"/>
      <c r="I17" s="116"/>
      <c r="J17" s="247"/>
    </row>
    <row r="18" spans="1:10" ht="12.75" customHeight="1" x14ac:dyDescent="0.25">
      <c r="A18" s="53"/>
      <c r="B18" s="54"/>
      <c r="C18" s="21">
        <v>7</v>
      </c>
      <c r="D18" s="4"/>
      <c r="E18" s="4"/>
      <c r="F18" s="3"/>
      <c r="G18" s="116"/>
      <c r="H18" s="116"/>
      <c r="I18" s="116"/>
      <c r="J18" s="247"/>
    </row>
    <row r="19" spans="1:10" ht="12.75" customHeight="1" x14ac:dyDescent="0.25">
      <c r="A19" s="53"/>
      <c r="B19" s="54"/>
      <c r="C19" s="21">
        <v>8</v>
      </c>
      <c r="D19" s="4"/>
      <c r="E19" s="4"/>
      <c r="F19" s="3"/>
      <c r="G19" s="116"/>
      <c r="H19" s="116"/>
      <c r="I19" s="116"/>
      <c r="J19" s="247"/>
    </row>
    <row r="20" spans="1:10" ht="12.75" customHeight="1" x14ac:dyDescent="0.25">
      <c r="A20" s="53"/>
      <c r="B20" s="54"/>
      <c r="C20" s="21">
        <v>9</v>
      </c>
      <c r="D20" s="4"/>
      <c r="E20" s="4"/>
      <c r="F20" s="3"/>
      <c r="G20" s="116"/>
      <c r="H20" s="116"/>
      <c r="I20" s="116"/>
      <c r="J20" s="247"/>
    </row>
    <row r="21" spans="1:10" ht="12.75" customHeight="1" x14ac:dyDescent="0.25">
      <c r="A21" s="53"/>
      <c r="B21" s="54"/>
      <c r="C21" s="21">
        <v>10</v>
      </c>
      <c r="D21" s="4"/>
      <c r="E21" s="4"/>
      <c r="F21" s="3"/>
      <c r="G21" s="116"/>
      <c r="H21" s="116"/>
      <c r="I21" s="116"/>
      <c r="J21" s="247"/>
    </row>
    <row r="22" spans="1:10" ht="12.75" customHeight="1" x14ac:dyDescent="0.25">
      <c r="A22" s="53"/>
      <c r="B22" s="54"/>
      <c r="C22" s="21">
        <v>11</v>
      </c>
      <c r="D22" s="4"/>
      <c r="E22" s="4"/>
      <c r="F22" s="3"/>
      <c r="G22" s="116"/>
      <c r="H22" s="116"/>
      <c r="I22" s="116"/>
      <c r="J22" s="247"/>
    </row>
    <row r="23" spans="1:10" ht="12.75" customHeight="1" x14ac:dyDescent="0.25">
      <c r="A23" s="53"/>
      <c r="B23" s="54"/>
      <c r="C23" s="21">
        <v>12</v>
      </c>
      <c r="D23" s="4"/>
      <c r="E23" s="4"/>
      <c r="F23" s="3"/>
      <c r="G23" s="116"/>
      <c r="H23" s="116"/>
      <c r="I23" s="116"/>
      <c r="J23" s="247"/>
    </row>
    <row r="24" spans="1:10" ht="12.75" customHeight="1" x14ac:dyDescent="0.25">
      <c r="A24" s="53"/>
      <c r="B24" s="54"/>
      <c r="C24" s="21">
        <v>13</v>
      </c>
      <c r="D24" s="4"/>
      <c r="E24" s="4"/>
      <c r="F24" s="3"/>
      <c r="G24" s="116"/>
      <c r="H24" s="116"/>
      <c r="I24" s="116"/>
      <c r="J24" s="247"/>
    </row>
    <row r="25" spans="1:10" ht="12.75" customHeight="1" x14ac:dyDescent="0.25">
      <c r="A25" s="53"/>
      <c r="B25" s="54"/>
      <c r="C25" s="21">
        <v>14</v>
      </c>
      <c r="D25" s="4"/>
      <c r="E25" s="4"/>
      <c r="F25" s="3"/>
      <c r="G25" s="116"/>
      <c r="H25" s="116"/>
      <c r="I25" s="116"/>
      <c r="J25" s="247"/>
    </row>
    <row r="26" spans="1:10" ht="12.75" customHeight="1" x14ac:dyDescent="0.25">
      <c r="A26" s="53"/>
      <c r="B26" s="54"/>
      <c r="C26" s="21">
        <v>15</v>
      </c>
      <c r="D26" s="4"/>
      <c r="E26" s="4"/>
      <c r="F26" s="3"/>
      <c r="G26" s="116"/>
      <c r="H26" s="116"/>
      <c r="I26" s="116"/>
      <c r="J26" s="247"/>
    </row>
    <row r="27" spans="1:10" ht="12.75" customHeight="1" x14ac:dyDescent="0.25">
      <c r="A27" s="53"/>
      <c r="B27" s="54"/>
      <c r="C27" s="21">
        <v>16</v>
      </c>
      <c r="D27" s="4"/>
      <c r="E27" s="4"/>
      <c r="F27" s="3"/>
      <c r="G27" s="116"/>
      <c r="H27" s="116"/>
      <c r="I27" s="116"/>
      <c r="J27" s="247"/>
    </row>
    <row r="28" spans="1:10" ht="12.75" customHeight="1" x14ac:dyDescent="0.25">
      <c r="A28" s="53"/>
      <c r="B28" s="54"/>
      <c r="C28" s="21">
        <v>17</v>
      </c>
      <c r="D28" s="4"/>
      <c r="E28" s="4"/>
      <c r="F28" s="3"/>
      <c r="G28" s="116"/>
      <c r="H28" s="116"/>
      <c r="I28" s="116"/>
      <c r="J28" s="247"/>
    </row>
    <row r="29" spans="1:10" ht="12.75" customHeight="1" x14ac:dyDescent="0.25">
      <c r="A29" s="53"/>
      <c r="B29" s="54"/>
      <c r="C29" s="21">
        <v>18</v>
      </c>
      <c r="D29" s="4"/>
      <c r="E29" s="4"/>
      <c r="F29" s="3"/>
      <c r="G29" s="116"/>
      <c r="H29" s="116"/>
      <c r="I29" s="116"/>
      <c r="J29" s="247"/>
    </row>
    <row r="30" spans="1:10" ht="12.75" customHeight="1" x14ac:dyDescent="0.25">
      <c r="A30" s="53"/>
      <c r="B30" s="54"/>
      <c r="C30" s="21">
        <v>19</v>
      </c>
      <c r="D30" s="4"/>
      <c r="E30" s="4"/>
      <c r="F30" s="3"/>
      <c r="G30" s="116"/>
      <c r="H30" s="116"/>
      <c r="I30" s="116"/>
      <c r="J30" s="247"/>
    </row>
    <row r="31" spans="1:10" ht="18" customHeight="1" thickBot="1" x14ac:dyDescent="0.3">
      <c r="A31" s="53"/>
      <c r="B31" s="54"/>
      <c r="C31" s="32">
        <v>20</v>
      </c>
      <c r="D31" s="6"/>
      <c r="E31" s="6"/>
      <c r="F31" s="7"/>
      <c r="G31" s="86"/>
      <c r="H31" s="86"/>
      <c r="I31" s="86"/>
      <c r="J31" s="257"/>
    </row>
    <row r="32" spans="1:10" x14ac:dyDescent="0.25">
      <c r="A32" s="185" t="s">
        <v>79</v>
      </c>
      <c r="B32" s="186"/>
      <c r="C32" s="169"/>
      <c r="D32" s="198">
        <f>COUNTIF(E12:E32, Data!A2)</f>
        <v>0</v>
      </c>
      <c r="E32" s="251" t="s">
        <v>65</v>
      </c>
      <c r="F32" s="252"/>
      <c r="G32" s="248">
        <f>SUM(D32/20)</f>
        <v>0</v>
      </c>
      <c r="H32" s="248"/>
      <c r="I32" s="248"/>
      <c r="J32" s="220"/>
    </row>
    <row r="33" spans="1:10" x14ac:dyDescent="0.25">
      <c r="A33" s="188"/>
      <c r="B33" s="189"/>
      <c r="C33" s="172"/>
      <c r="D33" s="199"/>
      <c r="E33" s="253"/>
      <c r="F33" s="254"/>
      <c r="G33" s="249"/>
      <c r="H33" s="249"/>
      <c r="I33" s="249"/>
      <c r="J33" s="222"/>
    </row>
    <row r="34" spans="1:10" ht="13" thickBot="1" x14ac:dyDescent="0.3">
      <c r="A34" s="191"/>
      <c r="B34" s="192"/>
      <c r="C34" s="175"/>
      <c r="D34" s="200"/>
      <c r="E34" s="255"/>
      <c r="F34" s="256"/>
      <c r="G34" s="250"/>
      <c r="H34" s="250"/>
      <c r="I34" s="250"/>
      <c r="J34" s="224"/>
    </row>
  </sheetData>
  <sheetProtection sheet="1" objects="1" scenarios="1" selectLockedCells="1"/>
  <mergeCells count="20">
    <mergeCell ref="G32:J34"/>
    <mergeCell ref="E3:F3"/>
    <mergeCell ref="B3:D3"/>
    <mergeCell ref="A32:C34"/>
    <mergeCell ref="E32:F34"/>
    <mergeCell ref="D32:D34"/>
    <mergeCell ref="G12:J31"/>
    <mergeCell ref="F7:F11"/>
    <mergeCell ref="C7:C11"/>
    <mergeCell ref="E7:E11"/>
    <mergeCell ref="A7:B7"/>
    <mergeCell ref="G7:J11"/>
    <mergeCell ref="A1:J1"/>
    <mergeCell ref="G3:J3"/>
    <mergeCell ref="A5:J5"/>
    <mergeCell ref="A4:J4"/>
    <mergeCell ref="A6:J6"/>
    <mergeCell ref="C2:D2"/>
    <mergeCell ref="G2:H2"/>
    <mergeCell ref="E2:F2"/>
  </mergeCells>
  <phoneticPr fontId="0" type="noConversion"/>
  <dataValidations count="1">
    <dataValidation type="list" allowBlank="1" showInputMessage="1" showErrorMessage="1" sqref="E12:E31" xr:uid="{00000000-0002-0000-0C00-000000000000}">
      <formula1>Data1</formula1>
    </dataValidation>
  </dataValidations>
  <pageMargins left="0.2" right="0.19" top="0.45" bottom="0.52" header="0.28000000000000003" footer="0.32"/>
  <pageSetup paperSize="9" orientation="landscape" r:id="rId1"/>
  <headerFooter alignWithMargins="0">
    <oddFooter>&amp;L&amp;8Standard Infection Control Precautions (SICPs) Compliance and Quality Improvement Data Collection Tool
Version 1 January 2012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"/>
  <sheetViews>
    <sheetView workbookViewId="0">
      <selection activeCell="P18" sqref="P18"/>
    </sheetView>
  </sheetViews>
  <sheetFormatPr defaultRowHeight="12.5" x14ac:dyDescent="0.25"/>
  <sheetData/>
  <sheetProtection sheet="1" objects="1" scenarios="1" selectLockedCell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J36"/>
  <sheetViews>
    <sheetView workbookViewId="0">
      <selection activeCell="F16" sqref="F16"/>
    </sheetView>
  </sheetViews>
  <sheetFormatPr defaultRowHeight="12.5" x14ac:dyDescent="0.25"/>
  <cols>
    <col min="1" max="1" width="12.81640625" customWidth="1"/>
    <col min="2" max="2" width="26" customWidth="1"/>
    <col min="3" max="3" width="17.26953125" customWidth="1"/>
    <col min="4" max="4" width="18" customWidth="1"/>
    <col min="5" max="5" width="18.1796875" customWidth="1"/>
    <col min="6" max="6" width="15.7265625" customWidth="1"/>
    <col min="9" max="9" width="28.54296875" customWidth="1"/>
    <col min="10" max="10" width="0.1796875" customWidth="1"/>
  </cols>
  <sheetData>
    <row r="1" spans="1:10" ht="12.75" customHeight="1" x14ac:dyDescent="0.25">
      <c r="A1" s="60" t="s">
        <v>86</v>
      </c>
      <c r="B1" s="60"/>
      <c r="C1" s="60"/>
      <c r="D1" s="60"/>
      <c r="E1" s="60"/>
      <c r="F1" s="60"/>
      <c r="G1" s="60"/>
      <c r="H1" s="60"/>
      <c r="I1" s="60"/>
      <c r="J1" s="221"/>
    </row>
    <row r="2" spans="1:10" ht="12.75" customHeight="1" x14ac:dyDescent="0.3">
      <c r="A2" s="46" t="s">
        <v>8</v>
      </c>
      <c r="B2" s="4"/>
      <c r="C2" s="60" t="s">
        <v>9</v>
      </c>
      <c r="D2" s="60"/>
      <c r="E2" s="103"/>
      <c r="F2" s="103"/>
      <c r="G2" s="60" t="s">
        <v>10</v>
      </c>
      <c r="H2" s="60"/>
      <c r="I2" s="11"/>
      <c r="J2" s="57"/>
    </row>
    <row r="3" spans="1:10" ht="13" x14ac:dyDescent="0.3">
      <c r="A3" s="46" t="s">
        <v>11</v>
      </c>
      <c r="B3" s="103"/>
      <c r="C3" s="103"/>
      <c r="D3" s="103"/>
      <c r="E3" s="142" t="s">
        <v>18</v>
      </c>
      <c r="F3" s="142"/>
      <c r="G3" s="103"/>
      <c r="H3" s="103"/>
      <c r="I3" s="103"/>
      <c r="J3" s="247"/>
    </row>
    <row r="4" spans="1:10" x14ac:dyDescent="0.25">
      <c r="A4" s="105"/>
      <c r="B4" s="105"/>
      <c r="C4" s="105"/>
      <c r="D4" s="105"/>
      <c r="E4" s="105"/>
      <c r="F4" s="105"/>
      <c r="G4" s="105"/>
      <c r="H4" s="105"/>
      <c r="I4" s="105"/>
      <c r="J4" s="221"/>
    </row>
    <row r="5" spans="1:10" ht="13" x14ac:dyDescent="0.25">
      <c r="A5" s="100" t="s">
        <v>64</v>
      </c>
      <c r="B5" s="100"/>
      <c r="C5" s="100"/>
      <c r="D5" s="100"/>
      <c r="E5" s="100"/>
      <c r="F5" s="100"/>
      <c r="G5" s="100"/>
      <c r="H5" s="100"/>
      <c r="I5" s="100"/>
      <c r="J5" s="221"/>
    </row>
    <row r="6" spans="1:10" x14ac:dyDescent="0.25">
      <c r="A6" s="105"/>
      <c r="B6" s="105"/>
      <c r="C6" s="105"/>
      <c r="D6" s="105"/>
      <c r="E6" s="105"/>
      <c r="F6" s="105"/>
      <c r="G6" s="105"/>
      <c r="H6" s="105"/>
      <c r="I6" s="105"/>
      <c r="J6" s="221"/>
    </row>
    <row r="7" spans="1:10" ht="13" x14ac:dyDescent="0.25">
      <c r="A7" s="258" t="s">
        <v>71</v>
      </c>
      <c r="B7" s="259"/>
      <c r="C7" s="129" t="s">
        <v>58</v>
      </c>
      <c r="D7" s="22" t="s">
        <v>1</v>
      </c>
      <c r="E7" s="142" t="s">
        <v>70</v>
      </c>
      <c r="F7" s="162" t="s">
        <v>72</v>
      </c>
      <c r="G7" s="60" t="s">
        <v>2</v>
      </c>
      <c r="H7" s="60"/>
      <c r="I7" s="60"/>
      <c r="J7" s="221"/>
    </row>
    <row r="8" spans="1:10" ht="14.25" customHeight="1" x14ac:dyDescent="0.25">
      <c r="A8" s="55"/>
      <c r="B8" s="56"/>
      <c r="C8" s="228"/>
      <c r="D8" s="22" t="s">
        <v>4</v>
      </c>
      <c r="E8" s="142"/>
      <c r="F8" s="143"/>
      <c r="G8" s="60"/>
      <c r="H8" s="60"/>
      <c r="I8" s="60"/>
      <c r="J8" s="221"/>
    </row>
    <row r="9" spans="1:10" ht="12.75" customHeight="1" x14ac:dyDescent="0.25">
      <c r="A9" s="53"/>
      <c r="B9" s="54"/>
      <c r="C9" s="228"/>
      <c r="D9" s="22" t="s">
        <v>5</v>
      </c>
      <c r="E9" s="142"/>
      <c r="F9" s="143"/>
      <c r="G9" s="60"/>
      <c r="H9" s="60"/>
      <c r="I9" s="60"/>
      <c r="J9" s="221"/>
    </row>
    <row r="10" spans="1:10" ht="13" x14ac:dyDescent="0.25">
      <c r="A10" s="53"/>
      <c r="B10" s="54"/>
      <c r="C10" s="228"/>
      <c r="D10" s="22" t="s">
        <v>6</v>
      </c>
      <c r="E10" s="142"/>
      <c r="F10" s="143"/>
      <c r="G10" s="60"/>
      <c r="H10" s="60"/>
      <c r="I10" s="60"/>
      <c r="J10" s="221"/>
    </row>
    <row r="11" spans="1:10" ht="27" customHeight="1" x14ac:dyDescent="0.25">
      <c r="A11" s="53"/>
      <c r="B11" s="54"/>
      <c r="C11" s="229"/>
      <c r="D11" s="22" t="s">
        <v>7</v>
      </c>
      <c r="E11" s="142"/>
      <c r="F11" s="143"/>
      <c r="G11" s="60"/>
      <c r="H11" s="60"/>
      <c r="I11" s="60"/>
      <c r="J11" s="221"/>
    </row>
    <row r="12" spans="1:10" x14ac:dyDescent="0.25">
      <c r="A12" s="53"/>
      <c r="B12" s="54"/>
      <c r="C12" s="21">
        <v>1</v>
      </c>
      <c r="D12" s="4"/>
      <c r="E12" s="4"/>
      <c r="F12" s="3"/>
      <c r="G12" s="116"/>
      <c r="H12" s="116"/>
      <c r="I12" s="116"/>
      <c r="J12" s="247"/>
    </row>
    <row r="13" spans="1:10" x14ac:dyDescent="0.25">
      <c r="A13" s="53"/>
      <c r="B13" s="54"/>
      <c r="C13" s="21">
        <v>2</v>
      </c>
      <c r="D13" s="4"/>
      <c r="E13" s="4"/>
      <c r="F13" s="3"/>
      <c r="G13" s="116"/>
      <c r="H13" s="116"/>
      <c r="I13" s="116"/>
      <c r="J13" s="247"/>
    </row>
    <row r="14" spans="1:10" x14ac:dyDescent="0.25">
      <c r="A14" s="53"/>
      <c r="B14" s="54"/>
      <c r="C14" s="21">
        <v>3</v>
      </c>
      <c r="D14" s="4"/>
      <c r="E14" s="4"/>
      <c r="F14" s="3"/>
      <c r="G14" s="116"/>
      <c r="H14" s="116"/>
      <c r="I14" s="116"/>
      <c r="J14" s="247"/>
    </row>
    <row r="15" spans="1:10" x14ac:dyDescent="0.25">
      <c r="A15" s="53"/>
      <c r="B15" s="54"/>
      <c r="C15" s="21">
        <v>4</v>
      </c>
      <c r="D15" s="4"/>
      <c r="E15" s="4"/>
      <c r="F15" s="3"/>
      <c r="G15" s="116"/>
      <c r="H15" s="116"/>
      <c r="I15" s="116"/>
      <c r="J15" s="247"/>
    </row>
    <row r="16" spans="1:10" x14ac:dyDescent="0.25">
      <c r="A16" s="53"/>
      <c r="B16" s="54"/>
      <c r="C16" s="21">
        <v>5</v>
      </c>
      <c r="D16" s="4"/>
      <c r="E16" s="4"/>
      <c r="F16" s="3"/>
      <c r="G16" s="116"/>
      <c r="H16" s="116"/>
      <c r="I16" s="116"/>
      <c r="J16" s="247"/>
    </row>
    <row r="17" spans="1:10" x14ac:dyDescent="0.25">
      <c r="A17" s="53"/>
      <c r="B17" s="54"/>
      <c r="C17" s="21">
        <v>6</v>
      </c>
      <c r="D17" s="4"/>
      <c r="E17" s="4"/>
      <c r="F17" s="3"/>
      <c r="G17" s="116"/>
      <c r="H17" s="116"/>
      <c r="I17" s="116"/>
      <c r="J17" s="247"/>
    </row>
    <row r="18" spans="1:10" x14ac:dyDescent="0.25">
      <c r="A18" s="53"/>
      <c r="B18" s="54"/>
      <c r="C18" s="21">
        <v>7</v>
      </c>
      <c r="D18" s="4"/>
      <c r="E18" s="4"/>
      <c r="F18" s="3"/>
      <c r="G18" s="116"/>
      <c r="H18" s="116"/>
      <c r="I18" s="116"/>
      <c r="J18" s="247"/>
    </row>
    <row r="19" spans="1:10" x14ac:dyDescent="0.25">
      <c r="A19" s="53"/>
      <c r="B19" s="54"/>
      <c r="C19" s="21">
        <v>8</v>
      </c>
      <c r="D19" s="4"/>
      <c r="E19" s="4"/>
      <c r="F19" s="3"/>
      <c r="G19" s="116"/>
      <c r="H19" s="116"/>
      <c r="I19" s="116"/>
      <c r="J19" s="247"/>
    </row>
    <row r="20" spans="1:10" x14ac:dyDescent="0.25">
      <c r="A20" s="53"/>
      <c r="B20" s="54"/>
      <c r="C20" s="21">
        <v>9</v>
      </c>
      <c r="D20" s="4"/>
      <c r="E20" s="4"/>
      <c r="F20" s="3"/>
      <c r="G20" s="116"/>
      <c r="H20" s="116"/>
      <c r="I20" s="116"/>
      <c r="J20" s="247"/>
    </row>
    <row r="21" spans="1:10" x14ac:dyDescent="0.25">
      <c r="A21" s="53"/>
      <c r="B21" s="54"/>
      <c r="C21" s="21">
        <v>10</v>
      </c>
      <c r="D21" s="4"/>
      <c r="E21" s="4"/>
      <c r="F21" s="3"/>
      <c r="G21" s="116"/>
      <c r="H21" s="116"/>
      <c r="I21" s="116"/>
      <c r="J21" s="247"/>
    </row>
    <row r="22" spans="1:10" x14ac:dyDescent="0.25">
      <c r="A22" s="53"/>
      <c r="B22" s="54"/>
      <c r="C22" s="21">
        <v>11</v>
      </c>
      <c r="D22" s="4"/>
      <c r="E22" s="4"/>
      <c r="F22" s="3"/>
      <c r="G22" s="116"/>
      <c r="H22" s="116"/>
      <c r="I22" s="116"/>
      <c r="J22" s="247"/>
    </row>
    <row r="23" spans="1:10" x14ac:dyDescent="0.25">
      <c r="A23" s="53"/>
      <c r="B23" s="54"/>
      <c r="C23" s="21">
        <v>12</v>
      </c>
      <c r="D23" s="4"/>
      <c r="E23" s="4"/>
      <c r="F23" s="3"/>
      <c r="G23" s="116"/>
      <c r="H23" s="116"/>
      <c r="I23" s="116"/>
      <c r="J23" s="247"/>
    </row>
    <row r="24" spans="1:10" x14ac:dyDescent="0.25">
      <c r="A24" s="53"/>
      <c r="B24" s="54"/>
      <c r="C24" s="21">
        <v>13</v>
      </c>
      <c r="D24" s="4"/>
      <c r="E24" s="4"/>
      <c r="F24" s="3"/>
      <c r="G24" s="116"/>
      <c r="H24" s="116"/>
      <c r="I24" s="116"/>
      <c r="J24" s="247"/>
    </row>
    <row r="25" spans="1:10" x14ac:dyDescent="0.25">
      <c r="A25" s="53"/>
      <c r="B25" s="54"/>
      <c r="C25" s="21">
        <v>14</v>
      </c>
      <c r="D25" s="4"/>
      <c r="E25" s="4"/>
      <c r="F25" s="3"/>
      <c r="G25" s="116"/>
      <c r="H25" s="116"/>
      <c r="I25" s="116"/>
      <c r="J25" s="247"/>
    </row>
    <row r="26" spans="1:10" x14ac:dyDescent="0.25">
      <c r="A26" s="53"/>
      <c r="B26" s="54"/>
      <c r="C26" s="21">
        <v>15</v>
      </c>
      <c r="D26" s="4"/>
      <c r="E26" s="4"/>
      <c r="F26" s="3"/>
      <c r="G26" s="116"/>
      <c r="H26" s="116"/>
      <c r="I26" s="116"/>
      <c r="J26" s="247"/>
    </row>
    <row r="27" spans="1:10" x14ac:dyDescent="0.25">
      <c r="A27" s="53"/>
      <c r="B27" s="54"/>
      <c r="C27" s="21">
        <v>16</v>
      </c>
      <c r="D27" s="4"/>
      <c r="E27" s="4"/>
      <c r="F27" s="3"/>
      <c r="G27" s="116"/>
      <c r="H27" s="116"/>
      <c r="I27" s="116"/>
      <c r="J27" s="247"/>
    </row>
    <row r="28" spans="1:10" x14ac:dyDescent="0.25">
      <c r="A28" s="53"/>
      <c r="B28" s="54"/>
      <c r="C28" s="21">
        <v>17</v>
      </c>
      <c r="D28" s="4"/>
      <c r="E28" s="4"/>
      <c r="F28" s="3"/>
      <c r="G28" s="116"/>
      <c r="H28" s="116"/>
      <c r="I28" s="116"/>
      <c r="J28" s="247"/>
    </row>
    <row r="29" spans="1:10" x14ac:dyDescent="0.25">
      <c r="A29" s="53"/>
      <c r="B29" s="54"/>
      <c r="C29" s="21">
        <v>18</v>
      </c>
      <c r="D29" s="4"/>
      <c r="E29" s="4"/>
      <c r="F29" s="3"/>
      <c r="G29" s="116"/>
      <c r="H29" s="116"/>
      <c r="I29" s="116"/>
      <c r="J29" s="247"/>
    </row>
    <row r="30" spans="1:10" x14ac:dyDescent="0.25">
      <c r="A30" s="53"/>
      <c r="B30" s="54"/>
      <c r="C30" s="21">
        <v>19</v>
      </c>
      <c r="D30" s="4"/>
      <c r="E30" s="4"/>
      <c r="F30" s="3"/>
      <c r="G30" s="116"/>
      <c r="H30" s="116"/>
      <c r="I30" s="116"/>
      <c r="J30" s="247"/>
    </row>
    <row r="31" spans="1:10" ht="13" thickBot="1" x14ac:dyDescent="0.3">
      <c r="A31" s="53"/>
      <c r="B31" s="54"/>
      <c r="C31" s="32">
        <v>20</v>
      </c>
      <c r="D31" s="6"/>
      <c r="E31" s="6"/>
      <c r="F31" s="7"/>
      <c r="G31" s="86"/>
      <c r="H31" s="86"/>
      <c r="I31" s="86"/>
      <c r="J31" s="257"/>
    </row>
    <row r="32" spans="1:10" ht="12.75" customHeight="1" x14ac:dyDescent="0.25">
      <c r="A32" s="185" t="s">
        <v>79</v>
      </c>
      <c r="B32" s="186"/>
      <c r="C32" s="169"/>
      <c r="D32" s="198">
        <f>COUNTIF(E12:E32, Data!A2)</f>
        <v>0</v>
      </c>
      <c r="E32" s="251" t="s">
        <v>65</v>
      </c>
      <c r="F32" s="252"/>
      <c r="G32" s="248">
        <f>SUM(D32/20)</f>
        <v>0</v>
      </c>
      <c r="H32" s="248"/>
      <c r="I32" s="248"/>
      <c r="J32" s="220"/>
    </row>
    <row r="33" spans="1:10" ht="12.75" customHeight="1" x14ac:dyDescent="0.25">
      <c r="A33" s="188"/>
      <c r="B33" s="189"/>
      <c r="C33" s="172"/>
      <c r="D33" s="199"/>
      <c r="E33" s="253"/>
      <c r="F33" s="254"/>
      <c r="G33" s="249"/>
      <c r="H33" s="249"/>
      <c r="I33" s="249"/>
      <c r="J33" s="222"/>
    </row>
    <row r="34" spans="1:10" ht="13.5" customHeight="1" thickBot="1" x14ac:dyDescent="0.3">
      <c r="A34" s="191"/>
      <c r="B34" s="192"/>
      <c r="C34" s="175"/>
      <c r="D34" s="200"/>
      <c r="E34" s="255"/>
      <c r="F34" s="256"/>
      <c r="G34" s="250"/>
      <c r="H34" s="250"/>
      <c r="I34" s="250"/>
      <c r="J34" s="224"/>
    </row>
    <row r="36" spans="1:10" x14ac:dyDescent="0.25">
      <c r="A36" s="58" t="s">
        <v>85</v>
      </c>
    </row>
  </sheetData>
  <sheetProtection sheet="1" objects="1" scenarios="1" selectLockedCells="1"/>
  <mergeCells count="20">
    <mergeCell ref="A1:J1"/>
    <mergeCell ref="C2:D2"/>
    <mergeCell ref="E2:F2"/>
    <mergeCell ref="G2:H2"/>
    <mergeCell ref="B3:D3"/>
    <mergeCell ref="E3:F3"/>
    <mergeCell ref="G3:J3"/>
    <mergeCell ref="A4:J4"/>
    <mergeCell ref="A5:J5"/>
    <mergeCell ref="A6:J6"/>
    <mergeCell ref="A7:B7"/>
    <mergeCell ref="C7:C11"/>
    <mergeCell ref="E7:E11"/>
    <mergeCell ref="F7:F11"/>
    <mergeCell ref="G7:J11"/>
    <mergeCell ref="G12:J31"/>
    <mergeCell ref="A32:C34"/>
    <mergeCell ref="D32:D34"/>
    <mergeCell ref="E32:F34"/>
    <mergeCell ref="G32:J34"/>
  </mergeCells>
  <dataValidations count="1">
    <dataValidation type="list" allowBlank="1" showInputMessage="1" showErrorMessage="1" sqref="E12:E31" xr:uid="{00000000-0002-0000-0E00-000000000000}">
      <formula1>Data1</formula1>
    </dataValidation>
  </dataValidations>
  <pageMargins left="0.7" right="0.7" top="0.75" bottom="0.75" header="0.3" footer="0.3"/>
  <pageSetup paperSize="9" orientation="portrait" horizontalDpi="90" verticalDpi="9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A3"/>
  <sheetViews>
    <sheetView workbookViewId="0">
      <selection activeCell="A3" sqref="A3"/>
    </sheetView>
  </sheetViews>
  <sheetFormatPr defaultRowHeight="12.5" x14ac:dyDescent="0.25"/>
  <sheetData>
    <row r="1" spans="1:1" x14ac:dyDescent="0.25">
      <c r="A1" t="s">
        <v>15</v>
      </c>
    </row>
    <row r="2" spans="1:1" ht="14" x14ac:dyDescent="0.3">
      <c r="A2" s="14" t="s">
        <v>13</v>
      </c>
    </row>
    <row r="3" spans="1:1" ht="14" x14ac:dyDescent="0.3">
      <c r="A3" s="2" t="s">
        <v>14</v>
      </c>
    </row>
  </sheetData>
  <sheetProtection sheet="1" objects="1" scenarios="1" selectLockedCells="1"/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2D8A-A5D8-4C92-AD89-C9C5AC8ED246}">
  <dimension ref="A1"/>
  <sheetViews>
    <sheetView topLeftCell="A12" workbookViewId="0">
      <selection activeCell="N21" sqref="N21"/>
    </sheetView>
  </sheetViews>
  <sheetFormatPr defaultRowHeight="12.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topLeftCell="A122" workbookViewId="0">
      <selection activeCell="P22" sqref="P22"/>
    </sheetView>
  </sheetViews>
  <sheetFormatPr defaultRowHeight="12.5" x14ac:dyDescent="0.25"/>
  <sheetData/>
  <sheetProtection sheet="1" objects="1" scenarios="1" selectLockedCells="1"/>
  <phoneticPr fontId="19" type="noConversion"/>
  <pageMargins left="0.75" right="0.75" top="1" bottom="1" header="0.5" footer="0.5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12" workbookViewId="0">
      <selection activeCell="G39" sqref="G39"/>
    </sheetView>
  </sheetViews>
  <sheetFormatPr defaultRowHeight="12.5" x14ac:dyDescent="0.25"/>
  <sheetData/>
  <sheetProtection sheet="1" objects="1" scenarios="1" selectLockedCells="1"/>
  <phoneticPr fontId="19" type="noConversion"/>
  <pageMargins left="0.75" right="0.75" top="1" bottom="1" header="0.5" footer="0.5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5"/>
  <sheetViews>
    <sheetView workbookViewId="0">
      <selection activeCell="E29" sqref="E29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22.1796875" customWidth="1"/>
    <col min="4" max="4" width="19.54296875" customWidth="1"/>
    <col min="5" max="5" width="23.7265625" customWidth="1"/>
    <col min="6" max="6" width="40.26953125" customWidth="1"/>
    <col min="7" max="7" width="42" hidden="1" customWidth="1"/>
    <col min="8" max="8" width="18.54296875" hidden="1" customWidth="1"/>
    <col min="9" max="9" width="19.81640625" customWidth="1"/>
  </cols>
  <sheetData>
    <row r="1" spans="1:9" ht="16.5" customHeight="1" x14ac:dyDescent="0.25">
      <c r="A1" s="60" t="s">
        <v>12</v>
      </c>
      <c r="B1" s="60"/>
      <c r="C1" s="60"/>
      <c r="D1" s="60"/>
      <c r="E1" s="60"/>
      <c r="F1" s="60"/>
      <c r="G1" s="18"/>
      <c r="H1" s="19"/>
      <c r="I1" s="20"/>
    </row>
    <row r="2" spans="1:9" ht="16.5" customHeight="1" x14ac:dyDescent="0.25">
      <c r="A2" s="17" t="s">
        <v>8</v>
      </c>
      <c r="B2" s="3"/>
      <c r="C2" s="15" t="s">
        <v>9</v>
      </c>
      <c r="D2" s="16"/>
      <c r="E2" s="22" t="s">
        <v>10</v>
      </c>
      <c r="F2" s="3"/>
      <c r="G2" s="23"/>
      <c r="H2" s="24" t="s">
        <v>10</v>
      </c>
      <c r="I2" s="25"/>
    </row>
    <row r="3" spans="1:9" ht="16.5" customHeight="1" x14ac:dyDescent="0.25">
      <c r="A3" s="15" t="s">
        <v>11</v>
      </c>
      <c r="B3" s="3"/>
      <c r="C3" s="17" t="s">
        <v>37</v>
      </c>
      <c r="D3" s="61"/>
      <c r="E3" s="62"/>
      <c r="F3" s="63"/>
      <c r="G3" s="23"/>
      <c r="H3" s="26"/>
      <c r="I3" s="27"/>
    </row>
    <row r="4" spans="1:9" ht="18" customHeight="1" x14ac:dyDescent="0.25">
      <c r="A4" s="64" t="s">
        <v>33</v>
      </c>
      <c r="B4" s="65"/>
      <c r="C4" s="65"/>
      <c r="D4" s="65"/>
      <c r="E4" s="65"/>
      <c r="F4" s="66"/>
      <c r="G4" s="29"/>
      <c r="H4" s="28"/>
      <c r="I4" s="30"/>
    </row>
    <row r="5" spans="1:9" ht="14.25" customHeight="1" x14ac:dyDescent="0.25">
      <c r="A5" s="60" t="s">
        <v>34</v>
      </c>
      <c r="B5" s="73"/>
      <c r="C5" s="60" t="s">
        <v>35</v>
      </c>
      <c r="D5" s="60" t="s">
        <v>73</v>
      </c>
      <c r="E5" s="60" t="s">
        <v>36</v>
      </c>
      <c r="F5" s="60" t="s">
        <v>2</v>
      </c>
      <c r="G5" s="18"/>
      <c r="H5" s="19"/>
      <c r="I5" s="20"/>
    </row>
    <row r="6" spans="1:9" ht="14.25" customHeight="1" x14ac:dyDescent="0.25">
      <c r="A6" s="21"/>
      <c r="B6" s="21"/>
      <c r="C6" s="60"/>
      <c r="D6" s="60"/>
      <c r="E6" s="60"/>
      <c r="F6" s="60"/>
      <c r="G6" s="18"/>
      <c r="H6" s="19"/>
      <c r="I6" s="20"/>
    </row>
    <row r="7" spans="1:9" ht="14.25" customHeight="1" x14ac:dyDescent="0.25">
      <c r="A7" s="21"/>
      <c r="B7" s="21"/>
      <c r="C7" s="60"/>
      <c r="D7" s="60"/>
      <c r="E7" s="60"/>
      <c r="F7" s="60"/>
      <c r="G7" s="18"/>
      <c r="H7" s="19"/>
      <c r="I7" s="20"/>
    </row>
    <row r="8" spans="1:9" ht="22.5" customHeight="1" x14ac:dyDescent="0.25">
      <c r="A8" s="21"/>
      <c r="B8" s="21"/>
      <c r="C8" s="60"/>
      <c r="D8" s="60"/>
      <c r="E8" s="60"/>
      <c r="F8" s="60"/>
      <c r="G8" s="18"/>
      <c r="H8" s="19"/>
      <c r="I8" s="20"/>
    </row>
    <row r="9" spans="1:9" ht="8.25" customHeight="1" x14ac:dyDescent="0.25">
      <c r="A9" s="21"/>
      <c r="B9" s="21"/>
      <c r="C9" s="60"/>
      <c r="D9" s="60"/>
      <c r="E9" s="60"/>
      <c r="F9" s="60"/>
      <c r="G9" s="18"/>
      <c r="H9" s="19"/>
      <c r="I9" s="20"/>
    </row>
    <row r="10" spans="1:9" ht="15" customHeight="1" x14ac:dyDescent="0.25">
      <c r="A10" s="21"/>
      <c r="B10" s="21"/>
      <c r="C10" s="21">
        <v>1</v>
      </c>
      <c r="D10" s="3"/>
      <c r="E10" s="4"/>
      <c r="F10" s="86"/>
      <c r="G10" s="31"/>
      <c r="H10" s="31"/>
      <c r="I10" s="31"/>
    </row>
    <row r="11" spans="1:9" ht="15" customHeight="1" x14ac:dyDescent="0.25">
      <c r="A11" s="21"/>
      <c r="B11" s="21"/>
      <c r="C11" s="21">
        <v>2</v>
      </c>
      <c r="D11" s="3"/>
      <c r="E11" s="4"/>
      <c r="F11" s="87"/>
      <c r="G11" s="31"/>
      <c r="H11" s="31"/>
      <c r="I11" s="31"/>
    </row>
    <row r="12" spans="1:9" ht="15" customHeight="1" x14ac:dyDescent="0.25">
      <c r="A12" s="21"/>
      <c r="B12" s="21"/>
      <c r="C12" s="21">
        <v>3</v>
      </c>
      <c r="D12" s="3"/>
      <c r="E12" s="4"/>
      <c r="F12" s="87"/>
      <c r="G12" s="31"/>
      <c r="H12" s="31"/>
      <c r="I12" s="31"/>
    </row>
    <row r="13" spans="1:9" ht="15" customHeight="1" x14ac:dyDescent="0.25">
      <c r="A13" s="21"/>
      <c r="B13" s="21"/>
      <c r="C13" s="21">
        <v>4</v>
      </c>
      <c r="D13" s="3"/>
      <c r="E13" s="4"/>
      <c r="F13" s="87"/>
      <c r="G13" s="31"/>
      <c r="H13" s="31"/>
      <c r="I13" s="31"/>
    </row>
    <row r="14" spans="1:9" ht="15" customHeight="1" x14ac:dyDescent="0.25">
      <c r="A14" s="21"/>
      <c r="B14" s="21"/>
      <c r="C14" s="21">
        <v>5</v>
      </c>
      <c r="D14" s="3"/>
      <c r="E14" s="4"/>
      <c r="F14" s="87"/>
      <c r="G14" s="31"/>
      <c r="H14" s="31"/>
      <c r="I14" s="31"/>
    </row>
    <row r="15" spans="1:9" ht="15" customHeight="1" x14ac:dyDescent="0.25">
      <c r="A15" s="21"/>
      <c r="B15" s="21"/>
      <c r="C15" s="21">
        <v>6</v>
      </c>
      <c r="D15" s="3"/>
      <c r="E15" s="4"/>
      <c r="F15" s="87"/>
      <c r="G15" s="31"/>
      <c r="H15" s="31"/>
      <c r="I15" s="31"/>
    </row>
    <row r="16" spans="1:9" ht="15" customHeight="1" x14ac:dyDescent="0.25">
      <c r="A16" s="21"/>
      <c r="B16" s="21"/>
      <c r="C16" s="21">
        <v>7</v>
      </c>
      <c r="D16" s="3"/>
      <c r="E16" s="4"/>
      <c r="F16" s="87"/>
      <c r="G16" s="31"/>
      <c r="H16" s="31"/>
      <c r="I16" s="31"/>
    </row>
    <row r="17" spans="1:9" ht="15" customHeight="1" x14ac:dyDescent="0.25">
      <c r="A17" s="21"/>
      <c r="B17" s="21"/>
      <c r="C17" s="21">
        <v>8</v>
      </c>
      <c r="D17" s="3"/>
      <c r="E17" s="4"/>
      <c r="F17" s="87"/>
      <c r="G17" s="31"/>
      <c r="H17" s="31"/>
      <c r="I17" s="31"/>
    </row>
    <row r="18" spans="1:9" ht="15" customHeight="1" x14ac:dyDescent="0.25">
      <c r="A18" s="21"/>
      <c r="B18" s="21"/>
      <c r="C18" s="21">
        <v>9</v>
      </c>
      <c r="D18" s="3"/>
      <c r="E18" s="4"/>
      <c r="F18" s="87"/>
      <c r="G18" s="31"/>
      <c r="H18" s="31"/>
      <c r="I18" s="31"/>
    </row>
    <row r="19" spans="1:9" ht="15" customHeight="1" x14ac:dyDescent="0.25">
      <c r="A19" s="21"/>
      <c r="B19" s="21"/>
      <c r="C19" s="21">
        <v>10</v>
      </c>
      <c r="D19" s="3"/>
      <c r="E19" s="4"/>
      <c r="F19" s="87"/>
      <c r="G19" s="31"/>
      <c r="H19" s="31"/>
      <c r="I19" s="31"/>
    </row>
    <row r="20" spans="1:9" ht="15" customHeight="1" x14ac:dyDescent="0.25">
      <c r="A20" s="21"/>
      <c r="B20" s="21"/>
      <c r="C20" s="21">
        <v>11</v>
      </c>
      <c r="D20" s="3"/>
      <c r="E20" s="4"/>
      <c r="F20" s="87"/>
      <c r="G20" s="31"/>
      <c r="H20" s="31"/>
      <c r="I20" s="31"/>
    </row>
    <row r="21" spans="1:9" ht="15" customHeight="1" x14ac:dyDescent="0.25">
      <c r="A21" s="21"/>
      <c r="B21" s="21"/>
      <c r="C21" s="21">
        <v>12</v>
      </c>
      <c r="D21" s="3"/>
      <c r="E21" s="4"/>
      <c r="F21" s="87"/>
      <c r="G21" s="31"/>
      <c r="H21" s="31"/>
      <c r="I21" s="31"/>
    </row>
    <row r="22" spans="1:9" ht="15" customHeight="1" x14ac:dyDescent="0.25">
      <c r="A22" s="21"/>
      <c r="B22" s="21"/>
      <c r="C22" s="21">
        <v>13</v>
      </c>
      <c r="D22" s="3"/>
      <c r="E22" s="4"/>
      <c r="F22" s="87"/>
      <c r="G22" s="31"/>
      <c r="H22" s="31"/>
      <c r="I22" s="31"/>
    </row>
    <row r="23" spans="1:9" ht="15" customHeight="1" x14ac:dyDescent="0.25">
      <c r="A23" s="21"/>
      <c r="B23" s="21"/>
      <c r="C23" s="21">
        <v>14</v>
      </c>
      <c r="D23" s="3"/>
      <c r="E23" s="4"/>
      <c r="F23" s="87"/>
      <c r="G23" s="31"/>
      <c r="H23" s="31"/>
      <c r="I23" s="31"/>
    </row>
    <row r="24" spans="1:9" ht="15" customHeight="1" x14ac:dyDescent="0.25">
      <c r="A24" s="21"/>
      <c r="B24" s="21"/>
      <c r="C24" s="21">
        <v>15</v>
      </c>
      <c r="D24" s="3"/>
      <c r="E24" s="4"/>
      <c r="F24" s="87"/>
      <c r="G24" s="31"/>
      <c r="H24" s="31"/>
      <c r="I24" s="31"/>
    </row>
    <row r="25" spans="1:9" ht="15" customHeight="1" x14ac:dyDescent="0.25">
      <c r="A25" s="21"/>
      <c r="B25" s="21"/>
      <c r="C25" s="21">
        <v>16</v>
      </c>
      <c r="D25" s="3"/>
      <c r="E25" s="4"/>
      <c r="F25" s="87"/>
      <c r="G25" s="31"/>
      <c r="H25" s="31"/>
      <c r="I25" s="31"/>
    </row>
    <row r="26" spans="1:9" ht="15" customHeight="1" x14ac:dyDescent="0.25">
      <c r="A26" s="21"/>
      <c r="B26" s="21"/>
      <c r="C26" s="21">
        <v>17</v>
      </c>
      <c r="D26" s="3"/>
      <c r="E26" s="4"/>
      <c r="F26" s="87"/>
      <c r="G26" s="31"/>
      <c r="H26" s="31"/>
      <c r="I26" s="31"/>
    </row>
    <row r="27" spans="1:9" ht="15" customHeight="1" x14ac:dyDescent="0.25">
      <c r="A27" s="21"/>
      <c r="B27" s="21"/>
      <c r="C27" s="21">
        <v>18</v>
      </c>
      <c r="D27" s="3"/>
      <c r="E27" s="4"/>
      <c r="F27" s="87"/>
      <c r="G27" s="31"/>
      <c r="H27" s="31"/>
      <c r="I27" s="31"/>
    </row>
    <row r="28" spans="1:9" ht="15" customHeight="1" x14ac:dyDescent="0.25">
      <c r="A28" s="21"/>
      <c r="B28" s="21"/>
      <c r="C28" s="21">
        <v>19</v>
      </c>
      <c r="D28" s="3"/>
      <c r="E28" s="4"/>
      <c r="F28" s="87"/>
      <c r="G28" s="31"/>
      <c r="H28" s="31"/>
      <c r="I28" s="31"/>
    </row>
    <row r="29" spans="1:9" ht="15" customHeight="1" thickBot="1" x14ac:dyDescent="0.3">
      <c r="A29" s="32"/>
      <c r="B29" s="32"/>
      <c r="C29" s="32">
        <v>20</v>
      </c>
      <c r="D29" s="7"/>
      <c r="E29" s="6"/>
      <c r="F29" s="88"/>
      <c r="G29" s="31"/>
      <c r="H29" s="31"/>
      <c r="I29" s="31"/>
    </row>
    <row r="30" spans="1:9" ht="15" customHeight="1" x14ac:dyDescent="0.25">
      <c r="A30" s="74" t="s">
        <v>74</v>
      </c>
      <c r="B30" s="75"/>
      <c r="C30" s="76"/>
      <c r="D30" s="83">
        <f>COUNTIF(D10:D29,Data!A2)</f>
        <v>0</v>
      </c>
      <c r="E30" s="67" t="s">
        <v>38</v>
      </c>
      <c r="F30" s="70">
        <f>SUM(D30/20)</f>
        <v>0</v>
      </c>
      <c r="G30" s="33"/>
      <c r="H30" s="34"/>
      <c r="I30" s="12"/>
    </row>
    <row r="31" spans="1:9" ht="15.5" x14ac:dyDescent="0.25">
      <c r="A31" s="77"/>
      <c r="B31" s="78"/>
      <c r="C31" s="79"/>
      <c r="D31" s="84"/>
      <c r="E31" s="68"/>
      <c r="F31" s="71"/>
      <c r="G31" s="35"/>
      <c r="H31" s="36"/>
      <c r="I31" s="13"/>
    </row>
    <row r="32" spans="1:9" ht="9" customHeight="1" thickBot="1" x14ac:dyDescent="0.3">
      <c r="A32" s="80"/>
      <c r="B32" s="81"/>
      <c r="C32" s="82"/>
      <c r="D32" s="85"/>
      <c r="E32" s="69"/>
      <c r="F32" s="72"/>
      <c r="G32" s="35"/>
      <c r="H32" s="36"/>
      <c r="I32" s="13"/>
    </row>
    <row r="33" spans="1:9" ht="12" customHeight="1" x14ac:dyDescent="0.25">
      <c r="A33" s="37"/>
      <c r="B33" s="37"/>
      <c r="C33" s="38"/>
      <c r="D33" s="38"/>
      <c r="E33" s="38"/>
      <c r="F33" s="38"/>
      <c r="G33" s="35"/>
      <c r="H33" s="36"/>
      <c r="I33" s="13"/>
    </row>
    <row r="34" spans="1:9" x14ac:dyDescent="0.25">
      <c r="H34" s="39" t="s">
        <v>13</v>
      </c>
    </row>
    <row r="35" spans="1:9" x14ac:dyDescent="0.25">
      <c r="H35" s="39" t="s">
        <v>14</v>
      </c>
    </row>
  </sheetData>
  <sheetProtection selectLockedCells="1"/>
  <mergeCells count="13">
    <mergeCell ref="A1:F1"/>
    <mergeCell ref="D3:F3"/>
    <mergeCell ref="A4:F4"/>
    <mergeCell ref="E30:E32"/>
    <mergeCell ref="F30:F32"/>
    <mergeCell ref="A5:B5"/>
    <mergeCell ref="A30:C32"/>
    <mergeCell ref="D30:D32"/>
    <mergeCell ref="F10:F29"/>
    <mergeCell ref="C5:C9"/>
    <mergeCell ref="D5:D9"/>
    <mergeCell ref="E5:E9"/>
    <mergeCell ref="F5:F9"/>
  </mergeCells>
  <phoneticPr fontId="0" type="noConversion"/>
  <dataValidations count="1">
    <dataValidation type="list" allowBlank="1" showInputMessage="1" showErrorMessage="1" sqref="D10:D29" xr:uid="{00000000-0002-0000-0300-000000000000}">
      <formula1>Data1</formula1>
    </dataValidation>
  </dataValidations>
  <pageMargins left="0.19685039370078741" right="0.19685039370078741" top="0.43307086614173229" bottom="0.51181102362204722" header="0.27559055118110237" footer="0.31496062992125984"/>
  <pageSetup paperSize="9" scale="8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35"/>
  <sheetViews>
    <sheetView topLeftCell="A18" workbookViewId="0">
      <selection activeCell="J7" sqref="J7:J11"/>
    </sheetView>
  </sheetViews>
  <sheetFormatPr defaultColWidth="9.1796875" defaultRowHeight="12.5" x14ac:dyDescent="0.25"/>
  <cols>
    <col min="1" max="1" width="14.7265625" customWidth="1"/>
    <col min="2" max="2" width="25.81640625" customWidth="1"/>
    <col min="3" max="3" width="13.1796875" customWidth="1"/>
    <col min="4" max="4" width="12.7265625" customWidth="1"/>
    <col min="5" max="5" width="11.26953125" customWidth="1"/>
    <col min="6" max="6" width="15" customWidth="1"/>
    <col min="7" max="7" width="17" customWidth="1"/>
    <col min="8" max="8" width="16" customWidth="1"/>
    <col min="9" max="9" width="13.1796875" hidden="1" customWidth="1"/>
    <col min="10" max="10" width="48.453125" customWidth="1"/>
  </cols>
  <sheetData>
    <row r="1" spans="1:10" ht="16.5" customHeight="1" x14ac:dyDescent="0.25">
      <c r="A1" s="60" t="s">
        <v>16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6.5" customHeight="1" x14ac:dyDescent="0.25">
      <c r="A2" s="17" t="s">
        <v>8</v>
      </c>
      <c r="B2" s="3"/>
      <c r="C2" s="101" t="s">
        <v>9</v>
      </c>
      <c r="D2" s="102"/>
      <c r="E2" s="103"/>
      <c r="F2" s="103"/>
      <c r="G2" s="15" t="s">
        <v>10</v>
      </c>
      <c r="H2" s="103"/>
      <c r="I2" s="103"/>
      <c r="J2" s="103"/>
    </row>
    <row r="3" spans="1:10" ht="16.5" customHeight="1" x14ac:dyDescent="0.25">
      <c r="A3" s="15" t="s">
        <v>11</v>
      </c>
      <c r="B3" s="103"/>
      <c r="C3" s="103"/>
      <c r="D3" s="103"/>
      <c r="E3" s="107" t="s">
        <v>0</v>
      </c>
      <c r="F3" s="108"/>
      <c r="G3" s="97"/>
      <c r="H3" s="98"/>
      <c r="I3" s="98"/>
      <c r="J3" s="99"/>
    </row>
    <row r="4" spans="1:10" ht="6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6.5" customHeight="1" x14ac:dyDescent="0.25">
      <c r="A5" s="100" t="s">
        <v>29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ht="6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4.25" customHeight="1" x14ac:dyDescent="0.25">
      <c r="A7" s="73" t="s">
        <v>17</v>
      </c>
      <c r="B7" s="73"/>
      <c r="C7" s="104" t="s">
        <v>40</v>
      </c>
      <c r="D7" s="59" t="s">
        <v>1</v>
      </c>
      <c r="E7" s="104" t="s">
        <v>76</v>
      </c>
      <c r="F7" s="104" t="s">
        <v>26</v>
      </c>
      <c r="G7" s="104" t="s">
        <v>75</v>
      </c>
      <c r="H7" s="104" t="s">
        <v>27</v>
      </c>
      <c r="I7" s="11"/>
      <c r="J7" s="106" t="s">
        <v>2</v>
      </c>
    </row>
    <row r="8" spans="1:10" ht="14.25" customHeight="1" x14ac:dyDescent="0.25">
      <c r="A8" s="40"/>
      <c r="B8" s="40"/>
      <c r="C8" s="104"/>
      <c r="D8" s="59" t="s">
        <v>4</v>
      </c>
      <c r="E8" s="104"/>
      <c r="F8" s="104"/>
      <c r="G8" s="104"/>
      <c r="H8" s="104"/>
      <c r="I8" s="11"/>
      <c r="J8" s="106"/>
    </row>
    <row r="9" spans="1:10" ht="14.25" customHeight="1" x14ac:dyDescent="0.25">
      <c r="A9" s="40"/>
      <c r="B9" s="40"/>
      <c r="C9" s="104"/>
      <c r="D9" s="59" t="s">
        <v>5</v>
      </c>
      <c r="E9" s="104"/>
      <c r="F9" s="104"/>
      <c r="G9" s="104"/>
      <c r="H9" s="104"/>
      <c r="I9" s="11"/>
      <c r="J9" s="106"/>
    </row>
    <row r="10" spans="1:10" ht="14.25" customHeight="1" x14ac:dyDescent="0.25">
      <c r="A10" s="40"/>
      <c r="B10" s="40"/>
      <c r="C10" s="104"/>
      <c r="D10" s="59" t="s">
        <v>6</v>
      </c>
      <c r="E10" s="104"/>
      <c r="F10" s="104"/>
      <c r="G10" s="104"/>
      <c r="H10" s="104"/>
      <c r="I10" s="11"/>
      <c r="J10" s="106"/>
    </row>
    <row r="11" spans="1:10" ht="25.5" customHeight="1" x14ac:dyDescent="0.25">
      <c r="A11" s="40"/>
      <c r="B11" s="40"/>
      <c r="C11" s="104"/>
      <c r="D11" s="59" t="s">
        <v>7</v>
      </c>
      <c r="E11" s="104"/>
      <c r="F11" s="104"/>
      <c r="G11" s="104"/>
      <c r="H11" s="104"/>
      <c r="I11" s="11"/>
      <c r="J11" s="106"/>
    </row>
    <row r="12" spans="1:10" ht="16.5" customHeight="1" x14ac:dyDescent="0.25">
      <c r="A12" s="40"/>
      <c r="B12" s="40"/>
      <c r="C12" s="21">
        <v>1</v>
      </c>
      <c r="D12" s="4"/>
      <c r="E12" s="4"/>
      <c r="F12" s="4"/>
      <c r="G12" s="4"/>
      <c r="H12" s="4"/>
      <c r="I12" s="4" t="b">
        <f>IF($E$12=Data!A2,IF($G$12=Data!A2,1))</f>
        <v>0</v>
      </c>
      <c r="J12" s="116"/>
    </row>
    <row r="13" spans="1:10" ht="15.75" customHeight="1" x14ac:dyDescent="0.25">
      <c r="A13" s="40"/>
      <c r="B13" s="40"/>
      <c r="C13" s="21">
        <v>2</v>
      </c>
      <c r="D13" s="4"/>
      <c r="E13" s="4"/>
      <c r="F13" s="4"/>
      <c r="G13" s="4"/>
      <c r="H13" s="4"/>
      <c r="I13" s="4" t="b">
        <f>IF($E$13=Data!A2,IF($G$13=Data!A2,1))</f>
        <v>0</v>
      </c>
      <c r="J13" s="116"/>
    </row>
    <row r="14" spans="1:10" ht="17.25" customHeight="1" x14ac:dyDescent="0.25">
      <c r="A14" s="40"/>
      <c r="B14" s="40"/>
      <c r="C14" s="21">
        <v>3</v>
      </c>
      <c r="D14" s="4"/>
      <c r="E14" s="4"/>
      <c r="F14" s="4"/>
      <c r="G14" s="4"/>
      <c r="H14" s="4"/>
      <c r="I14" s="4" t="b">
        <f>IF($E$14=Data!A2,IF($G$14=Data!A2,1))</f>
        <v>0</v>
      </c>
      <c r="J14" s="116"/>
    </row>
    <row r="15" spans="1:10" ht="16.5" customHeight="1" x14ac:dyDescent="0.25">
      <c r="A15" s="40"/>
      <c r="B15" s="40"/>
      <c r="C15" s="21">
        <v>4</v>
      </c>
      <c r="D15" s="4"/>
      <c r="E15" s="4"/>
      <c r="F15" s="4"/>
      <c r="G15" s="4"/>
      <c r="H15" s="4"/>
      <c r="I15" s="4" t="b">
        <f>IF($E$15=Data!A2,IF($G$15=Data!A2,1))</f>
        <v>0</v>
      </c>
      <c r="J15" s="116"/>
    </row>
    <row r="16" spans="1:10" ht="16.5" customHeight="1" x14ac:dyDescent="0.25">
      <c r="A16" s="40"/>
      <c r="B16" s="40"/>
      <c r="C16" s="21">
        <v>5</v>
      </c>
      <c r="D16" s="4"/>
      <c r="E16" s="4"/>
      <c r="F16" s="4"/>
      <c r="G16" s="4"/>
      <c r="H16" s="4"/>
      <c r="I16" s="4" t="b">
        <f>IF($E$16=Data!A2,IF($G$16=Data!A2,1))</f>
        <v>0</v>
      </c>
      <c r="J16" s="116"/>
    </row>
    <row r="17" spans="1:12" ht="15" customHeight="1" x14ac:dyDescent="0.25">
      <c r="A17" s="40"/>
      <c r="B17" s="40"/>
      <c r="C17" s="21">
        <v>6</v>
      </c>
      <c r="D17" s="4"/>
      <c r="E17" s="4"/>
      <c r="F17" s="4"/>
      <c r="G17" s="4"/>
      <c r="H17" s="4"/>
      <c r="I17" s="4" t="b">
        <f>IF($E$17=Data!A2,IF($G$17=Data!A2,1))</f>
        <v>0</v>
      </c>
      <c r="J17" s="116"/>
    </row>
    <row r="18" spans="1:12" ht="15.75" customHeight="1" x14ac:dyDescent="0.25">
      <c r="A18" s="40"/>
      <c r="B18" s="40"/>
      <c r="C18" s="21">
        <v>7</v>
      </c>
      <c r="D18" s="4"/>
      <c r="E18" s="4"/>
      <c r="F18" s="4"/>
      <c r="G18" s="4"/>
      <c r="H18" s="4"/>
      <c r="I18" s="4" t="b">
        <f>IF($E$18=Data!A2,IF($G$18=Data!A2,1))</f>
        <v>0</v>
      </c>
      <c r="J18" s="116"/>
    </row>
    <row r="19" spans="1:12" ht="15.75" customHeight="1" x14ac:dyDescent="0.25">
      <c r="A19" s="40"/>
      <c r="B19" s="40"/>
      <c r="C19" s="21">
        <v>8</v>
      </c>
      <c r="D19" s="4"/>
      <c r="E19" s="4"/>
      <c r="F19" s="4"/>
      <c r="G19" s="4"/>
      <c r="H19" s="4"/>
      <c r="I19" s="4" t="b">
        <f>IF($E$19=Data!A2,IF($G$19=Data!A2,1))</f>
        <v>0</v>
      </c>
      <c r="J19" s="116"/>
    </row>
    <row r="20" spans="1:12" ht="18" customHeight="1" x14ac:dyDescent="0.25">
      <c r="A20" s="40"/>
      <c r="B20" s="40"/>
      <c r="C20" s="21">
        <v>9</v>
      </c>
      <c r="D20" s="4"/>
      <c r="E20" s="4"/>
      <c r="F20" s="4"/>
      <c r="G20" s="4"/>
      <c r="H20" s="4"/>
      <c r="I20" s="4" t="b">
        <f>IF($E$20=Data!A2,IF($G$20=Data!A2,1))</f>
        <v>0</v>
      </c>
      <c r="J20" s="116"/>
    </row>
    <row r="21" spans="1:12" ht="18.75" customHeight="1" x14ac:dyDescent="0.25">
      <c r="A21" s="40"/>
      <c r="B21" s="40"/>
      <c r="C21" s="21">
        <v>10</v>
      </c>
      <c r="D21" s="4"/>
      <c r="E21" s="4"/>
      <c r="F21" s="4"/>
      <c r="G21" s="4"/>
      <c r="H21" s="4"/>
      <c r="I21" s="4" t="b">
        <f>IF($E$21=Data!A2,IF($G$21=Data!A2,1))</f>
        <v>0</v>
      </c>
      <c r="J21" s="116"/>
    </row>
    <row r="22" spans="1:12" ht="15.75" customHeight="1" x14ac:dyDescent="0.25">
      <c r="A22" s="40"/>
      <c r="B22" s="40"/>
      <c r="C22" s="21">
        <v>11</v>
      </c>
      <c r="D22" s="4"/>
      <c r="E22" s="4"/>
      <c r="F22" s="4"/>
      <c r="G22" s="4"/>
      <c r="H22" s="4"/>
      <c r="I22" s="4" t="b">
        <f>IF($E$22=Data!A2,IF($G$22=Data!A2,1))</f>
        <v>0</v>
      </c>
      <c r="J22" s="116"/>
    </row>
    <row r="23" spans="1:12" ht="15.75" customHeight="1" x14ac:dyDescent="0.25">
      <c r="A23" s="40"/>
      <c r="B23" s="40"/>
      <c r="C23" s="21">
        <v>12</v>
      </c>
      <c r="D23" s="4"/>
      <c r="E23" s="4"/>
      <c r="F23" s="4"/>
      <c r="G23" s="4"/>
      <c r="H23" s="4"/>
      <c r="I23" s="4" t="b">
        <f>IF($E$23=Data!A2,IF($G$23=Data!A2,1))</f>
        <v>0</v>
      </c>
      <c r="J23" s="116"/>
    </row>
    <row r="24" spans="1:12" ht="14.25" customHeight="1" x14ac:dyDescent="0.25">
      <c r="A24" s="40"/>
      <c r="B24" s="40"/>
      <c r="C24" s="21">
        <v>13</v>
      </c>
      <c r="D24" s="4"/>
      <c r="E24" s="4"/>
      <c r="F24" s="4"/>
      <c r="G24" s="4"/>
      <c r="H24" s="4"/>
      <c r="I24" s="4" t="b">
        <f>IF($E$24=Data!A2,IF($G$24=Data!A2,1))</f>
        <v>0</v>
      </c>
      <c r="J24" s="116"/>
    </row>
    <row r="25" spans="1:12" ht="16.5" customHeight="1" x14ac:dyDescent="0.25">
      <c r="A25" s="40"/>
      <c r="B25" s="40"/>
      <c r="C25" s="21">
        <v>14</v>
      </c>
      <c r="D25" s="4"/>
      <c r="E25" s="4"/>
      <c r="F25" s="4"/>
      <c r="G25" s="4"/>
      <c r="H25" s="4"/>
      <c r="I25" s="4" t="b">
        <f>IF($E$25=Data!A2,IF($G$25=Data!A2,1))</f>
        <v>0</v>
      </c>
      <c r="J25" s="116"/>
    </row>
    <row r="26" spans="1:12" ht="15.75" customHeight="1" x14ac:dyDescent="0.25">
      <c r="A26" s="40"/>
      <c r="B26" s="40"/>
      <c r="C26" s="21">
        <v>15</v>
      </c>
      <c r="D26" s="4"/>
      <c r="E26" s="4"/>
      <c r="F26" s="4"/>
      <c r="G26" s="4"/>
      <c r="H26" s="4"/>
      <c r="I26" s="4" t="b">
        <f>IF($E$26=Data!A2,IF($G$26=Data!A2,1))</f>
        <v>0</v>
      </c>
      <c r="J26" s="116"/>
    </row>
    <row r="27" spans="1:12" ht="17.25" customHeight="1" x14ac:dyDescent="0.25">
      <c r="A27" s="40"/>
      <c r="B27" s="40"/>
      <c r="C27" s="21">
        <v>16</v>
      </c>
      <c r="D27" s="4"/>
      <c r="E27" s="4"/>
      <c r="F27" s="4"/>
      <c r="G27" s="4"/>
      <c r="H27" s="4"/>
      <c r="I27" s="4" t="b">
        <f>IF($E$27=Data!A2,IF($G$27=Data!A2,1))</f>
        <v>0</v>
      </c>
      <c r="J27" s="116"/>
    </row>
    <row r="28" spans="1:12" ht="15.75" customHeight="1" x14ac:dyDescent="0.25">
      <c r="A28" s="40"/>
      <c r="B28" s="40"/>
      <c r="C28" s="21">
        <v>17</v>
      </c>
      <c r="D28" s="4"/>
      <c r="E28" s="4"/>
      <c r="F28" s="4"/>
      <c r="G28" s="4"/>
      <c r="H28" s="4"/>
      <c r="I28" s="4" t="b">
        <f>IF($E$28=Data!A2,IF($G$28=Data!A2,1))</f>
        <v>0</v>
      </c>
      <c r="J28" s="116"/>
    </row>
    <row r="29" spans="1:12" ht="15" customHeight="1" x14ac:dyDescent="0.25">
      <c r="A29" s="40"/>
      <c r="B29" s="40"/>
      <c r="C29" s="21">
        <v>18</v>
      </c>
      <c r="D29" s="4"/>
      <c r="E29" s="4"/>
      <c r="F29" s="4"/>
      <c r="G29" s="4"/>
      <c r="H29" s="4"/>
      <c r="I29" s="4" t="b">
        <f>IF($E$29=Data!A2,IF($G$29=Data!A2,1))</f>
        <v>0</v>
      </c>
      <c r="J29" s="116"/>
    </row>
    <row r="30" spans="1:12" ht="14.25" customHeight="1" x14ac:dyDescent="0.25">
      <c r="A30" s="40"/>
      <c r="B30" s="40"/>
      <c r="C30" s="21">
        <v>19</v>
      </c>
      <c r="D30" s="4"/>
      <c r="E30" s="4"/>
      <c r="F30" s="4"/>
      <c r="G30" s="4"/>
      <c r="H30" s="4"/>
      <c r="I30" s="4" t="b">
        <f>IF($E$30=Data!A2,IF($G$30=Data!A2,1))</f>
        <v>0</v>
      </c>
      <c r="J30" s="116"/>
    </row>
    <row r="31" spans="1:12" ht="20.25" customHeight="1" thickBot="1" x14ac:dyDescent="0.3">
      <c r="A31" s="41"/>
      <c r="B31" s="41"/>
      <c r="C31" s="32">
        <v>20</v>
      </c>
      <c r="D31" s="6"/>
      <c r="E31" s="6"/>
      <c r="F31" s="6"/>
      <c r="G31" s="6"/>
      <c r="H31" s="6"/>
      <c r="I31" s="6" t="b">
        <f>IF($E$31=Data!A2,IF($G$31=Data!A2,1))</f>
        <v>0</v>
      </c>
      <c r="J31" s="86"/>
    </row>
    <row r="32" spans="1:12" x14ac:dyDescent="0.25">
      <c r="A32" s="91" t="s">
        <v>77</v>
      </c>
      <c r="B32" s="92"/>
      <c r="C32" s="92"/>
      <c r="D32" s="93"/>
      <c r="E32" s="112">
        <f xml:space="preserve"> SUM(I12:I31)</f>
        <v>0</v>
      </c>
      <c r="F32" s="113"/>
      <c r="G32" s="93"/>
      <c r="H32" s="110" t="s">
        <v>3</v>
      </c>
      <c r="I32" s="42"/>
      <c r="J32" s="70">
        <f>SUM(E32/20)</f>
        <v>0</v>
      </c>
      <c r="K32" s="43"/>
      <c r="L32" s="43"/>
    </row>
    <row r="33" spans="1:12" ht="26.25" customHeight="1" thickBot="1" x14ac:dyDescent="0.3">
      <c r="A33" s="94"/>
      <c r="B33" s="95"/>
      <c r="C33" s="95"/>
      <c r="D33" s="96"/>
      <c r="E33" s="114"/>
      <c r="F33" s="115"/>
      <c r="G33" s="96"/>
      <c r="H33" s="111"/>
      <c r="I33" s="44"/>
      <c r="J33" s="109"/>
      <c r="K33" s="43"/>
      <c r="L33" s="43"/>
    </row>
    <row r="34" spans="1:12" ht="13" x14ac:dyDescent="0.3">
      <c r="A34" s="89" t="s">
        <v>78</v>
      </c>
      <c r="B34" s="90"/>
      <c r="C34" s="90"/>
      <c r="D34" s="90"/>
      <c r="E34" s="90"/>
    </row>
    <row r="35" spans="1:12" x14ac:dyDescent="0.25">
      <c r="E35" s="45"/>
    </row>
  </sheetData>
  <sheetProtection selectLockedCells="1"/>
  <mergeCells count="23">
    <mergeCell ref="E3:F3"/>
    <mergeCell ref="J32:J33"/>
    <mergeCell ref="H32:H33"/>
    <mergeCell ref="E32:G33"/>
    <mergeCell ref="J12:J31"/>
    <mergeCell ref="F7:F11"/>
    <mergeCell ref="G7:G11"/>
    <mergeCell ref="A34:E34"/>
    <mergeCell ref="A32:D33"/>
    <mergeCell ref="G3:J3"/>
    <mergeCell ref="A1:J1"/>
    <mergeCell ref="A5:J5"/>
    <mergeCell ref="A7:B7"/>
    <mergeCell ref="C2:D2"/>
    <mergeCell ref="B3:D3"/>
    <mergeCell ref="H7:H11"/>
    <mergeCell ref="C7:C11"/>
    <mergeCell ref="E2:F2"/>
    <mergeCell ref="A6:J6"/>
    <mergeCell ref="J7:J11"/>
    <mergeCell ref="E7:E11"/>
    <mergeCell ref="H2:J2"/>
    <mergeCell ref="A4:J4"/>
  </mergeCells>
  <phoneticPr fontId="19" type="noConversion"/>
  <dataValidations count="1">
    <dataValidation type="list" allowBlank="1" showInputMessage="1" showErrorMessage="1" sqref="E12:E31 G12:G31" xr:uid="{00000000-0002-0000-0400-000000000000}">
      <formula1>Data1</formula1>
    </dataValidation>
  </dataValidations>
  <pageMargins left="0.2" right="0.19" top="0.45" bottom="0.52" header="0.28000000000000003" footer="0.32"/>
  <pageSetup paperSize="9" scale="83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35"/>
  <sheetViews>
    <sheetView topLeftCell="A8" workbookViewId="0">
      <selection activeCell="E17" sqref="E17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4.54296875" customWidth="1"/>
    <col min="4" max="4" width="12.7265625" customWidth="1"/>
    <col min="5" max="5" width="12.54296875" customWidth="1"/>
    <col min="6" max="6" width="14.1796875" customWidth="1"/>
    <col min="7" max="7" width="6" customWidth="1"/>
    <col min="9" max="9" width="37.7265625" customWidth="1"/>
  </cols>
  <sheetData>
    <row r="1" spans="1:9" ht="16.5" customHeight="1" x14ac:dyDescent="0.25">
      <c r="A1" s="60" t="s">
        <v>19</v>
      </c>
      <c r="B1" s="60"/>
      <c r="C1" s="60"/>
      <c r="D1" s="60"/>
      <c r="E1" s="60"/>
      <c r="F1" s="60"/>
      <c r="G1" s="60"/>
      <c r="H1" s="60"/>
      <c r="I1" s="60"/>
    </row>
    <row r="2" spans="1:9" ht="16.5" customHeight="1" x14ac:dyDescent="0.3">
      <c r="A2" s="46" t="s">
        <v>8</v>
      </c>
      <c r="B2" s="8"/>
      <c r="C2" s="107" t="s">
        <v>9</v>
      </c>
      <c r="D2" s="144"/>
      <c r="E2" s="61"/>
      <c r="F2" s="147"/>
      <c r="G2" s="149" t="s">
        <v>10</v>
      </c>
      <c r="H2" s="150"/>
      <c r="I2" s="4"/>
    </row>
    <row r="3" spans="1:9" ht="16.5" customHeight="1" x14ac:dyDescent="0.3">
      <c r="A3" s="46" t="s">
        <v>11</v>
      </c>
      <c r="B3" s="61"/>
      <c r="C3" s="148"/>
      <c r="D3" s="147"/>
      <c r="E3" s="107" t="s">
        <v>18</v>
      </c>
      <c r="F3" s="144"/>
      <c r="G3" s="61"/>
      <c r="H3" s="148"/>
      <c r="I3" s="147"/>
    </row>
    <row r="4" spans="1:9" ht="17.25" customHeight="1" x14ac:dyDescent="0.25">
      <c r="A4" s="145" t="s">
        <v>41</v>
      </c>
      <c r="B4" s="146"/>
      <c r="C4" s="146"/>
      <c r="D4" s="146"/>
      <c r="E4" s="146"/>
      <c r="F4" s="146"/>
      <c r="G4" s="146"/>
      <c r="H4" s="146"/>
      <c r="I4" s="146"/>
    </row>
    <row r="5" spans="1:9" ht="14.25" customHeight="1" x14ac:dyDescent="0.25">
      <c r="A5" s="142" t="s">
        <v>42</v>
      </c>
      <c r="B5" s="142"/>
      <c r="C5" s="107" t="s">
        <v>43</v>
      </c>
      <c r="D5" s="47" t="s">
        <v>1</v>
      </c>
      <c r="E5" s="144" t="s">
        <v>66</v>
      </c>
      <c r="F5" s="143" t="s">
        <v>44</v>
      </c>
      <c r="G5" s="60" t="s">
        <v>2</v>
      </c>
      <c r="H5" s="60"/>
      <c r="I5" s="60"/>
    </row>
    <row r="6" spans="1:9" ht="14.25" customHeight="1" x14ac:dyDescent="0.25">
      <c r="A6" s="40"/>
      <c r="B6" s="40"/>
      <c r="C6" s="107"/>
      <c r="D6" s="48" t="s">
        <v>4</v>
      </c>
      <c r="E6" s="144"/>
      <c r="F6" s="143"/>
      <c r="G6" s="60"/>
      <c r="H6" s="60"/>
      <c r="I6" s="60"/>
    </row>
    <row r="7" spans="1:9" ht="14.25" customHeight="1" x14ac:dyDescent="0.25">
      <c r="A7" s="40"/>
      <c r="B7" s="40"/>
      <c r="C7" s="107"/>
      <c r="D7" s="48" t="s">
        <v>5</v>
      </c>
      <c r="E7" s="144"/>
      <c r="F7" s="143"/>
      <c r="G7" s="60"/>
      <c r="H7" s="60"/>
      <c r="I7" s="60"/>
    </row>
    <row r="8" spans="1:9" ht="14.25" customHeight="1" x14ac:dyDescent="0.25">
      <c r="A8" s="40"/>
      <c r="B8" s="40"/>
      <c r="C8" s="107"/>
      <c r="D8" s="48" t="s">
        <v>6</v>
      </c>
      <c r="E8" s="144"/>
      <c r="F8" s="143"/>
      <c r="G8" s="60"/>
      <c r="H8" s="60"/>
      <c r="I8" s="60"/>
    </row>
    <row r="9" spans="1:9" ht="38.25" customHeight="1" x14ac:dyDescent="0.25">
      <c r="A9" s="40"/>
      <c r="B9" s="40"/>
      <c r="C9" s="107"/>
      <c r="D9" s="49" t="s">
        <v>7</v>
      </c>
      <c r="E9" s="144"/>
      <c r="F9" s="143"/>
      <c r="G9" s="129"/>
      <c r="H9" s="129"/>
      <c r="I9" s="129"/>
    </row>
    <row r="10" spans="1:9" ht="12.75" customHeight="1" x14ac:dyDescent="0.25">
      <c r="A10" s="40"/>
      <c r="B10" s="40"/>
      <c r="C10" s="21">
        <v>1</v>
      </c>
      <c r="D10" s="9"/>
      <c r="E10" s="4"/>
      <c r="F10" s="5"/>
      <c r="G10" s="130"/>
      <c r="H10" s="131"/>
      <c r="I10" s="132"/>
    </row>
    <row r="11" spans="1:9" ht="12.75" customHeight="1" x14ac:dyDescent="0.25">
      <c r="A11" s="40"/>
      <c r="B11" s="40"/>
      <c r="C11" s="21">
        <v>2</v>
      </c>
      <c r="D11" s="4"/>
      <c r="E11" s="4"/>
      <c r="F11" s="5"/>
      <c r="G11" s="133"/>
      <c r="H11" s="134"/>
      <c r="I11" s="135"/>
    </row>
    <row r="12" spans="1:9" ht="12.75" customHeight="1" x14ac:dyDescent="0.25">
      <c r="A12" s="40"/>
      <c r="B12" s="40"/>
      <c r="C12" s="21">
        <v>3</v>
      </c>
      <c r="D12" s="4"/>
      <c r="E12" s="4"/>
      <c r="F12" s="5"/>
      <c r="G12" s="133"/>
      <c r="H12" s="134"/>
      <c r="I12" s="135"/>
    </row>
    <row r="13" spans="1:9" ht="12.75" customHeight="1" x14ac:dyDescent="0.25">
      <c r="A13" s="40"/>
      <c r="B13" s="40"/>
      <c r="C13" s="21">
        <v>4</v>
      </c>
      <c r="D13" s="4"/>
      <c r="E13" s="4"/>
      <c r="F13" s="5"/>
      <c r="G13" s="133"/>
      <c r="H13" s="134"/>
      <c r="I13" s="135"/>
    </row>
    <row r="14" spans="1:9" ht="12.75" customHeight="1" x14ac:dyDescent="0.25">
      <c r="A14" s="40"/>
      <c r="B14" s="40"/>
      <c r="C14" s="21">
        <v>5</v>
      </c>
      <c r="D14" s="4"/>
      <c r="E14" s="4"/>
      <c r="F14" s="5"/>
      <c r="G14" s="133"/>
      <c r="H14" s="134"/>
      <c r="I14" s="135"/>
    </row>
    <row r="15" spans="1:9" ht="12.75" customHeight="1" x14ac:dyDescent="0.25">
      <c r="A15" s="40"/>
      <c r="B15" s="40"/>
      <c r="C15" s="21">
        <v>6</v>
      </c>
      <c r="D15" s="4"/>
      <c r="E15" s="4"/>
      <c r="F15" s="5"/>
      <c r="G15" s="133"/>
      <c r="H15" s="134"/>
      <c r="I15" s="135"/>
    </row>
    <row r="16" spans="1:9" ht="12.75" customHeight="1" x14ac:dyDescent="0.25">
      <c r="A16" s="40"/>
      <c r="B16" s="40"/>
      <c r="C16" s="21">
        <v>7</v>
      </c>
      <c r="D16" s="4"/>
      <c r="E16" s="4"/>
      <c r="F16" s="5"/>
      <c r="G16" s="133"/>
      <c r="H16" s="134"/>
      <c r="I16" s="135"/>
    </row>
    <row r="17" spans="1:9" ht="12.75" customHeight="1" x14ac:dyDescent="0.25">
      <c r="A17" s="40"/>
      <c r="B17" s="40"/>
      <c r="C17" s="21">
        <v>8</v>
      </c>
      <c r="D17" s="4"/>
      <c r="E17" s="4"/>
      <c r="F17" s="5"/>
      <c r="G17" s="133"/>
      <c r="H17" s="134"/>
      <c r="I17" s="135"/>
    </row>
    <row r="18" spans="1:9" ht="12.75" customHeight="1" x14ac:dyDescent="0.25">
      <c r="A18" s="40"/>
      <c r="B18" s="40"/>
      <c r="C18" s="21">
        <v>9</v>
      </c>
      <c r="D18" s="4"/>
      <c r="E18" s="4"/>
      <c r="F18" s="5"/>
      <c r="G18" s="133"/>
      <c r="H18" s="134"/>
      <c r="I18" s="135"/>
    </row>
    <row r="19" spans="1:9" ht="12.75" customHeight="1" x14ac:dyDescent="0.25">
      <c r="A19" s="40"/>
      <c r="B19" s="40"/>
      <c r="C19" s="21">
        <v>10</v>
      </c>
      <c r="D19" s="4"/>
      <c r="E19" s="4"/>
      <c r="F19" s="5"/>
      <c r="G19" s="133"/>
      <c r="H19" s="134"/>
      <c r="I19" s="135"/>
    </row>
    <row r="20" spans="1:9" ht="12.75" customHeight="1" x14ac:dyDescent="0.25">
      <c r="A20" s="40"/>
      <c r="B20" s="40"/>
      <c r="C20" s="21">
        <v>11</v>
      </c>
      <c r="D20" s="4"/>
      <c r="E20" s="4"/>
      <c r="F20" s="5"/>
      <c r="G20" s="133"/>
      <c r="H20" s="134"/>
      <c r="I20" s="135"/>
    </row>
    <row r="21" spans="1:9" ht="12.75" customHeight="1" x14ac:dyDescent="0.25">
      <c r="A21" s="40"/>
      <c r="B21" s="40"/>
      <c r="C21" s="21">
        <v>12</v>
      </c>
      <c r="D21" s="4"/>
      <c r="E21" s="4"/>
      <c r="F21" s="5"/>
      <c r="G21" s="133"/>
      <c r="H21" s="134"/>
      <c r="I21" s="135"/>
    </row>
    <row r="22" spans="1:9" ht="12.75" customHeight="1" x14ac:dyDescent="0.25">
      <c r="A22" s="40"/>
      <c r="B22" s="40"/>
      <c r="C22" s="21">
        <v>13</v>
      </c>
      <c r="D22" s="4"/>
      <c r="E22" s="4"/>
      <c r="F22" s="5"/>
      <c r="G22" s="133"/>
      <c r="H22" s="134"/>
      <c r="I22" s="135"/>
    </row>
    <row r="23" spans="1:9" ht="12.75" customHeight="1" x14ac:dyDescent="0.25">
      <c r="A23" s="40"/>
      <c r="B23" s="40"/>
      <c r="C23" s="21">
        <v>14</v>
      </c>
      <c r="D23" s="4"/>
      <c r="E23" s="4"/>
      <c r="F23" s="5"/>
      <c r="G23" s="133"/>
      <c r="H23" s="134"/>
      <c r="I23" s="135"/>
    </row>
    <row r="24" spans="1:9" ht="12.75" customHeight="1" x14ac:dyDescent="0.25">
      <c r="A24" s="50"/>
      <c r="B24" s="50"/>
      <c r="C24" s="21">
        <v>15</v>
      </c>
      <c r="D24" s="4"/>
      <c r="E24" s="4"/>
      <c r="F24" s="5"/>
      <c r="G24" s="133"/>
      <c r="H24" s="134"/>
      <c r="I24" s="135"/>
    </row>
    <row r="25" spans="1:9" ht="12.75" customHeight="1" x14ac:dyDescent="0.25">
      <c r="A25" s="51"/>
      <c r="B25" s="51"/>
      <c r="C25" s="21">
        <v>16</v>
      </c>
      <c r="D25" s="4"/>
      <c r="E25" s="4"/>
      <c r="F25" s="5"/>
      <c r="G25" s="133"/>
      <c r="H25" s="134"/>
      <c r="I25" s="135"/>
    </row>
    <row r="26" spans="1:9" ht="12.75" customHeight="1" x14ac:dyDescent="0.25">
      <c r="A26" s="51"/>
      <c r="B26" s="51"/>
      <c r="C26" s="21">
        <v>17</v>
      </c>
      <c r="D26" s="4"/>
      <c r="E26" s="4"/>
      <c r="F26" s="5"/>
      <c r="G26" s="133"/>
      <c r="H26" s="134"/>
      <c r="I26" s="135"/>
    </row>
    <row r="27" spans="1:9" ht="12.75" customHeight="1" x14ac:dyDescent="0.25">
      <c r="A27" s="51"/>
      <c r="B27" s="51"/>
      <c r="C27" s="21">
        <v>18</v>
      </c>
      <c r="D27" s="4"/>
      <c r="E27" s="4"/>
      <c r="F27" s="5"/>
      <c r="G27" s="133"/>
      <c r="H27" s="134"/>
      <c r="I27" s="135"/>
    </row>
    <row r="28" spans="1:9" ht="12.75" customHeight="1" x14ac:dyDescent="0.25">
      <c r="A28" s="51"/>
      <c r="B28" s="51"/>
      <c r="C28" s="21">
        <v>19</v>
      </c>
      <c r="D28" s="4"/>
      <c r="E28" s="4"/>
      <c r="F28" s="5"/>
      <c r="G28" s="133"/>
      <c r="H28" s="134"/>
      <c r="I28" s="135"/>
    </row>
    <row r="29" spans="1:9" ht="12.75" customHeight="1" thickBot="1" x14ac:dyDescent="0.3">
      <c r="A29" s="51"/>
      <c r="B29" s="51"/>
      <c r="C29" s="21">
        <v>20</v>
      </c>
      <c r="D29" s="6"/>
      <c r="E29" s="6"/>
      <c r="F29" s="10"/>
      <c r="G29" s="133"/>
      <c r="H29" s="134"/>
      <c r="I29" s="135"/>
    </row>
    <row r="30" spans="1:9" ht="15" customHeight="1" x14ac:dyDescent="0.25">
      <c r="A30" s="117" t="s">
        <v>79</v>
      </c>
      <c r="B30" s="118"/>
      <c r="C30" s="119"/>
      <c r="D30" s="123">
        <f>COUNTIF(E10:E29, Data!A2)</f>
        <v>0</v>
      </c>
      <c r="E30" s="125" t="s">
        <v>38</v>
      </c>
      <c r="F30" s="126"/>
      <c r="G30" s="136">
        <f>SUM(D30/20)</f>
        <v>0</v>
      </c>
      <c r="H30" s="137"/>
      <c r="I30" s="138"/>
    </row>
    <row r="31" spans="1:9" ht="37.5" customHeight="1" thickBot="1" x14ac:dyDescent="0.3">
      <c r="A31" s="120"/>
      <c r="B31" s="121"/>
      <c r="C31" s="122"/>
      <c r="D31" s="124"/>
      <c r="E31" s="127"/>
      <c r="F31" s="128"/>
      <c r="G31" s="139"/>
      <c r="H31" s="140"/>
      <c r="I31" s="141"/>
    </row>
    <row r="32" spans="1:9" ht="15.5" x14ac:dyDescent="0.25">
      <c r="A32" s="51"/>
      <c r="B32" s="51"/>
      <c r="C32" s="38"/>
      <c r="D32" s="38"/>
      <c r="E32" s="38"/>
      <c r="F32" s="52"/>
      <c r="G32" s="12"/>
      <c r="H32" s="12"/>
      <c r="I32" s="12"/>
    </row>
    <row r="33" spans="1:9" ht="15.5" x14ac:dyDescent="0.25">
      <c r="A33" s="51"/>
      <c r="B33" s="51"/>
      <c r="C33" s="38"/>
      <c r="D33" s="38"/>
      <c r="E33" s="38"/>
      <c r="F33" s="52"/>
      <c r="G33" s="12"/>
      <c r="H33" s="12"/>
      <c r="I33" s="12"/>
    </row>
    <row r="34" spans="1:9" ht="15.5" x14ac:dyDescent="0.25">
      <c r="A34" s="51"/>
      <c r="B34" s="51"/>
      <c r="C34" s="38"/>
      <c r="D34" s="38"/>
      <c r="E34" s="38"/>
      <c r="F34" s="52"/>
      <c r="G34" s="12"/>
      <c r="H34" s="12"/>
      <c r="I34" s="12"/>
    </row>
    <row r="35" spans="1:9" ht="15.5" x14ac:dyDescent="0.25">
      <c r="A35" s="51"/>
      <c r="B35" s="51"/>
      <c r="C35" s="38"/>
      <c r="D35" s="38"/>
      <c r="E35" s="38"/>
      <c r="F35" s="52"/>
      <c r="G35" s="12"/>
      <c r="H35" s="12"/>
      <c r="I35" s="12"/>
    </row>
  </sheetData>
  <sheetProtection sheet="1" objects="1" scenarios="1" selectLockedCells="1"/>
  <mergeCells count="18">
    <mergeCell ref="A4:I4"/>
    <mergeCell ref="A1:I1"/>
    <mergeCell ref="C2:D2"/>
    <mergeCell ref="E2:F2"/>
    <mergeCell ref="B3:D3"/>
    <mergeCell ref="G2:H2"/>
    <mergeCell ref="E3:F3"/>
    <mergeCell ref="G3:I3"/>
    <mergeCell ref="A30:C31"/>
    <mergeCell ref="D30:D31"/>
    <mergeCell ref="E30:F31"/>
    <mergeCell ref="G5:I9"/>
    <mergeCell ref="G10:I29"/>
    <mergeCell ref="G30:I31"/>
    <mergeCell ref="A5:B5"/>
    <mergeCell ref="F5:F9"/>
    <mergeCell ref="C5:C9"/>
    <mergeCell ref="E5:E9"/>
  </mergeCells>
  <phoneticPr fontId="0" type="noConversion"/>
  <dataValidations count="1">
    <dataValidation type="list" allowBlank="1" showInputMessage="1" showErrorMessage="1" sqref="E10:E29" xr:uid="{00000000-0002-0000-0500-000000000000}">
      <formula1>Data1</formula1>
    </dataValidation>
  </dataValidations>
  <pageMargins left="0.2" right="0.19" top="0.45" bottom="0.52" header="0.28000000000000003" footer="0.32"/>
  <pageSetup paperSize="9" orientation="landscape" r:id="rId1"/>
  <headerFooter alignWithMargins="0">
    <oddFooter>&amp;L&amp;8Standard Infection Control Precautions (SICPs) Compliance and Quality Imprvement Data Collection Tool
Version 2 - LBC- April 2012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33"/>
  <sheetViews>
    <sheetView tabSelected="1" topLeftCell="A17" workbookViewId="0">
      <selection activeCell="K21" sqref="K21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6.1796875" customWidth="1"/>
    <col min="4" max="4" width="12.7265625" customWidth="1"/>
    <col min="5" max="5" width="21" customWidth="1"/>
    <col min="6" max="6" width="13.453125" customWidth="1"/>
    <col min="7" max="7" width="6" customWidth="1"/>
    <col min="9" max="9" width="28" customWidth="1"/>
  </cols>
  <sheetData>
    <row r="1" spans="1:9" ht="16.5" customHeight="1" x14ac:dyDescent="0.25">
      <c r="A1" s="60" t="s">
        <v>20</v>
      </c>
      <c r="B1" s="60"/>
      <c r="C1" s="60"/>
      <c r="D1" s="60"/>
      <c r="E1" s="60"/>
      <c r="F1" s="60"/>
      <c r="G1" s="60"/>
      <c r="H1" s="60"/>
      <c r="I1" s="60"/>
    </row>
    <row r="2" spans="1:9" ht="16.5" customHeight="1" x14ac:dyDescent="0.3">
      <c r="A2" s="46" t="s">
        <v>8</v>
      </c>
      <c r="B2" s="4"/>
      <c r="C2" s="149" t="s">
        <v>9</v>
      </c>
      <c r="D2" s="150"/>
      <c r="E2" s="103"/>
      <c r="F2" s="103"/>
      <c r="G2" s="151" t="s">
        <v>10</v>
      </c>
      <c r="H2" s="150"/>
      <c r="I2" s="4"/>
    </row>
    <row r="3" spans="1:9" ht="16.5" customHeight="1" x14ac:dyDescent="0.3">
      <c r="A3" s="46" t="s">
        <v>11</v>
      </c>
      <c r="B3" s="61"/>
      <c r="C3" s="148"/>
      <c r="D3" s="147"/>
      <c r="E3" s="149" t="s">
        <v>0</v>
      </c>
      <c r="F3" s="151"/>
      <c r="G3" s="103"/>
      <c r="H3" s="103"/>
      <c r="I3" s="103"/>
    </row>
    <row r="4" spans="1:9" ht="16.5" customHeight="1" x14ac:dyDescent="0.25">
      <c r="A4" s="64" t="s">
        <v>45</v>
      </c>
      <c r="B4" s="65"/>
      <c r="C4" s="65"/>
      <c r="D4" s="65"/>
      <c r="E4" s="65"/>
      <c r="F4" s="65"/>
      <c r="G4" s="65"/>
      <c r="H4" s="65"/>
      <c r="I4" s="66"/>
    </row>
    <row r="5" spans="1:9" ht="14.25" customHeight="1" x14ac:dyDescent="0.25">
      <c r="A5" s="163" t="s">
        <v>67</v>
      </c>
      <c r="B5" s="164"/>
      <c r="C5" s="107" t="s">
        <v>39</v>
      </c>
      <c r="D5" s="47" t="s">
        <v>1</v>
      </c>
      <c r="E5" s="144" t="s">
        <v>80</v>
      </c>
      <c r="F5" s="162" t="s">
        <v>68</v>
      </c>
      <c r="G5" s="60" t="s">
        <v>2</v>
      </c>
      <c r="H5" s="60"/>
      <c r="I5" s="60"/>
    </row>
    <row r="6" spans="1:9" ht="14.25" customHeight="1" x14ac:dyDescent="0.25">
      <c r="A6" s="165"/>
      <c r="B6" s="166"/>
      <c r="C6" s="107"/>
      <c r="D6" s="48" t="s">
        <v>4</v>
      </c>
      <c r="E6" s="144"/>
      <c r="F6" s="143"/>
      <c r="G6" s="60"/>
      <c r="H6" s="60"/>
      <c r="I6" s="60"/>
    </row>
    <row r="7" spans="1:9" ht="14.25" customHeight="1" x14ac:dyDescent="0.25">
      <c r="A7" s="53"/>
      <c r="B7" s="51"/>
      <c r="C7" s="107"/>
      <c r="D7" s="48" t="s">
        <v>5</v>
      </c>
      <c r="E7" s="144"/>
      <c r="F7" s="143"/>
      <c r="G7" s="60"/>
      <c r="H7" s="60"/>
      <c r="I7" s="60"/>
    </row>
    <row r="8" spans="1:9" ht="14.25" customHeight="1" x14ac:dyDescent="0.25">
      <c r="A8" s="53"/>
      <c r="B8" s="51"/>
      <c r="C8" s="107"/>
      <c r="D8" s="48" t="s">
        <v>6</v>
      </c>
      <c r="E8" s="144"/>
      <c r="F8" s="143"/>
      <c r="G8" s="60"/>
      <c r="H8" s="60"/>
      <c r="I8" s="60"/>
    </row>
    <row r="9" spans="1:9" ht="64.5" customHeight="1" x14ac:dyDescent="0.25">
      <c r="A9" s="53"/>
      <c r="B9" s="51"/>
      <c r="C9" s="107"/>
      <c r="D9" s="49" t="s">
        <v>7</v>
      </c>
      <c r="E9" s="144"/>
      <c r="F9" s="143"/>
      <c r="G9" s="129"/>
      <c r="H9" s="129"/>
      <c r="I9" s="129"/>
    </row>
    <row r="10" spans="1:9" ht="17.25" customHeight="1" x14ac:dyDescent="0.25">
      <c r="A10" s="53"/>
      <c r="B10" s="51"/>
      <c r="C10" s="21">
        <v>1</v>
      </c>
      <c r="D10" s="4"/>
      <c r="E10" s="4"/>
      <c r="F10" s="5"/>
      <c r="G10" s="130"/>
      <c r="H10" s="131"/>
      <c r="I10" s="132"/>
    </row>
    <row r="11" spans="1:9" ht="15" customHeight="1" x14ac:dyDescent="0.25">
      <c r="A11" s="53"/>
      <c r="B11" s="51"/>
      <c r="C11" s="21">
        <v>2</v>
      </c>
      <c r="D11" s="4"/>
      <c r="E11" s="4"/>
      <c r="F11" s="5"/>
      <c r="G11" s="133"/>
      <c r="H11" s="134"/>
      <c r="I11" s="135"/>
    </row>
    <row r="12" spans="1:9" ht="15.75" customHeight="1" x14ac:dyDescent="0.25">
      <c r="A12" s="53"/>
      <c r="B12" s="51"/>
      <c r="C12" s="21">
        <v>3</v>
      </c>
      <c r="D12" s="4"/>
      <c r="E12" s="4"/>
      <c r="F12" s="5"/>
      <c r="G12" s="133"/>
      <c r="H12" s="134"/>
      <c r="I12" s="135"/>
    </row>
    <row r="13" spans="1:9" ht="13.5" customHeight="1" x14ac:dyDescent="0.25">
      <c r="A13" s="53"/>
      <c r="B13" s="51"/>
      <c r="C13" s="21">
        <v>4</v>
      </c>
      <c r="D13" s="4"/>
      <c r="E13" s="4"/>
      <c r="F13" s="5"/>
      <c r="G13" s="133"/>
      <c r="H13" s="134"/>
      <c r="I13" s="135"/>
    </row>
    <row r="14" spans="1:9" ht="17.25" customHeight="1" x14ac:dyDescent="0.25">
      <c r="A14" s="53"/>
      <c r="B14" s="51"/>
      <c r="C14" s="21">
        <v>5</v>
      </c>
      <c r="D14" s="4"/>
      <c r="E14" s="4"/>
      <c r="F14" s="5"/>
      <c r="G14" s="133"/>
      <c r="H14" s="134"/>
      <c r="I14" s="135"/>
    </row>
    <row r="15" spans="1:9" ht="16.5" customHeight="1" x14ac:dyDescent="0.25">
      <c r="A15" s="53"/>
      <c r="B15" s="51"/>
      <c r="C15" s="21">
        <v>6</v>
      </c>
      <c r="D15" s="4"/>
      <c r="E15" s="4"/>
      <c r="F15" s="5"/>
      <c r="G15" s="133"/>
      <c r="H15" s="134"/>
      <c r="I15" s="135"/>
    </row>
    <row r="16" spans="1:9" ht="15" customHeight="1" x14ac:dyDescent="0.25">
      <c r="A16" s="53"/>
      <c r="B16" s="51"/>
      <c r="C16" s="21">
        <v>7</v>
      </c>
      <c r="D16" s="4"/>
      <c r="E16" s="4"/>
      <c r="F16" s="5"/>
      <c r="G16" s="133"/>
      <c r="H16" s="134"/>
      <c r="I16" s="135"/>
    </row>
    <row r="17" spans="1:11" ht="12.75" customHeight="1" x14ac:dyDescent="0.25">
      <c r="A17" s="53"/>
      <c r="B17" s="51"/>
      <c r="C17" s="21">
        <v>8</v>
      </c>
      <c r="D17" s="4"/>
      <c r="E17" s="4"/>
      <c r="F17" s="5"/>
      <c r="G17" s="133"/>
      <c r="H17" s="134"/>
      <c r="I17" s="135"/>
    </row>
    <row r="18" spans="1:11" ht="16.5" customHeight="1" x14ac:dyDescent="0.25">
      <c r="A18" s="53"/>
      <c r="B18" s="51"/>
      <c r="C18" s="21">
        <v>9</v>
      </c>
      <c r="D18" s="4"/>
      <c r="E18" s="4"/>
      <c r="F18" s="5"/>
      <c r="G18" s="133"/>
      <c r="H18" s="134"/>
      <c r="I18" s="135"/>
    </row>
    <row r="19" spans="1:11" ht="15.75" customHeight="1" x14ac:dyDescent="0.25">
      <c r="A19" s="53"/>
      <c r="B19" s="51"/>
      <c r="C19" s="21">
        <v>10</v>
      </c>
      <c r="D19" s="4"/>
      <c r="E19" s="4"/>
      <c r="F19" s="5"/>
      <c r="G19" s="133"/>
      <c r="H19" s="134"/>
      <c r="I19" s="135"/>
    </row>
    <row r="20" spans="1:11" ht="13.5" customHeight="1" x14ac:dyDescent="0.25">
      <c r="A20" s="53"/>
      <c r="B20" s="51"/>
      <c r="C20" s="21">
        <v>11</v>
      </c>
      <c r="D20" s="4"/>
      <c r="E20" s="4"/>
      <c r="F20" s="5"/>
      <c r="G20" s="133"/>
      <c r="H20" s="134"/>
      <c r="I20" s="135"/>
    </row>
    <row r="21" spans="1:11" ht="15" customHeight="1" x14ac:dyDescent="0.25">
      <c r="A21" s="53"/>
      <c r="B21" s="51"/>
      <c r="C21" s="21">
        <v>12</v>
      </c>
      <c r="D21" s="4"/>
      <c r="E21" s="4"/>
      <c r="F21" s="5"/>
      <c r="G21" s="133"/>
      <c r="H21" s="134"/>
      <c r="I21" s="135"/>
    </row>
    <row r="22" spans="1:11" ht="15.75" customHeight="1" x14ac:dyDescent="0.25">
      <c r="A22" s="53"/>
      <c r="B22" s="51"/>
      <c r="C22" s="21">
        <v>13</v>
      </c>
      <c r="D22" s="4"/>
      <c r="E22" s="4"/>
      <c r="F22" s="5"/>
      <c r="G22" s="133"/>
      <c r="H22" s="134"/>
      <c r="I22" s="135"/>
    </row>
    <row r="23" spans="1:11" ht="15" customHeight="1" x14ac:dyDescent="0.25">
      <c r="A23" s="53"/>
      <c r="B23" s="51"/>
      <c r="C23" s="21">
        <v>14</v>
      </c>
      <c r="D23" s="4"/>
      <c r="E23" s="4"/>
      <c r="F23" s="5"/>
      <c r="G23" s="133"/>
      <c r="H23" s="134"/>
      <c r="I23" s="135"/>
    </row>
    <row r="24" spans="1:11" ht="18.75" customHeight="1" x14ac:dyDescent="0.25">
      <c r="A24" s="53"/>
      <c r="B24" s="51"/>
      <c r="C24" s="21">
        <v>15</v>
      </c>
      <c r="D24" s="4"/>
      <c r="E24" s="4"/>
      <c r="F24" s="5"/>
      <c r="G24" s="133"/>
      <c r="H24" s="134"/>
      <c r="I24" s="135"/>
      <c r="K24" s="260"/>
    </row>
    <row r="25" spans="1:11" ht="17.25" customHeight="1" x14ac:dyDescent="0.25">
      <c r="A25" s="53"/>
      <c r="B25" s="51"/>
      <c r="C25" s="21">
        <v>16</v>
      </c>
      <c r="D25" s="4"/>
      <c r="E25" s="4"/>
      <c r="F25" s="5"/>
      <c r="G25" s="133"/>
      <c r="H25" s="134"/>
      <c r="I25" s="135"/>
    </row>
    <row r="26" spans="1:11" ht="17.25" customHeight="1" x14ac:dyDescent="0.25">
      <c r="A26" s="53"/>
      <c r="B26" s="51"/>
      <c r="C26" s="21">
        <v>17</v>
      </c>
      <c r="D26" s="4"/>
      <c r="E26" s="4"/>
      <c r="F26" s="5"/>
      <c r="G26" s="133"/>
      <c r="H26" s="134"/>
      <c r="I26" s="135"/>
    </row>
    <row r="27" spans="1:11" ht="16.5" customHeight="1" x14ac:dyDescent="0.25">
      <c r="A27" s="53"/>
      <c r="B27" s="51"/>
      <c r="C27" s="21">
        <v>18</v>
      </c>
      <c r="D27" s="4"/>
      <c r="E27" s="4"/>
      <c r="F27" s="5"/>
      <c r="G27" s="133"/>
      <c r="H27" s="134"/>
      <c r="I27" s="135"/>
    </row>
    <row r="28" spans="1:11" ht="13.5" customHeight="1" x14ac:dyDescent="0.25">
      <c r="A28" s="53"/>
      <c r="B28" s="51"/>
      <c r="C28" s="21">
        <v>19</v>
      </c>
      <c r="D28" s="4"/>
      <c r="E28" s="4"/>
      <c r="F28" s="5"/>
      <c r="G28" s="133"/>
      <c r="H28" s="134"/>
      <c r="I28" s="135"/>
    </row>
    <row r="29" spans="1:11" ht="14.25" customHeight="1" thickBot="1" x14ac:dyDescent="0.3">
      <c r="A29" s="53"/>
      <c r="B29" s="51"/>
      <c r="C29" s="21">
        <v>20</v>
      </c>
      <c r="D29" s="6"/>
      <c r="E29" s="6"/>
      <c r="F29" s="10"/>
      <c r="G29" s="133"/>
      <c r="H29" s="134"/>
      <c r="I29" s="135"/>
    </row>
    <row r="30" spans="1:11" x14ac:dyDescent="0.25">
      <c r="A30" s="167" t="s">
        <v>79</v>
      </c>
      <c r="B30" s="168"/>
      <c r="C30" s="169"/>
      <c r="D30" s="123">
        <f>COUNTIF(E10:E29, Data!A2)</f>
        <v>0</v>
      </c>
      <c r="E30" s="153" t="s">
        <v>3</v>
      </c>
      <c r="F30" s="113"/>
      <c r="G30" s="136">
        <f>SUM(D30/20)</f>
        <v>0</v>
      </c>
      <c r="H30" s="137"/>
      <c r="I30" s="138"/>
    </row>
    <row r="31" spans="1:11" x14ac:dyDescent="0.25">
      <c r="A31" s="170"/>
      <c r="B31" s="171"/>
      <c r="C31" s="172"/>
      <c r="D31" s="152"/>
      <c r="E31" s="154"/>
      <c r="F31" s="90"/>
      <c r="G31" s="156"/>
      <c r="H31" s="157"/>
      <c r="I31" s="158"/>
    </row>
    <row r="32" spans="1:11" ht="4.5" customHeight="1" thickBot="1" x14ac:dyDescent="0.3">
      <c r="A32" s="173"/>
      <c r="B32" s="174"/>
      <c r="C32" s="175"/>
      <c r="D32" s="124"/>
      <c r="E32" s="155"/>
      <c r="F32" s="115"/>
      <c r="G32" s="159"/>
      <c r="H32" s="160"/>
      <c r="I32" s="161"/>
    </row>
    <row r="33" spans="5:5" x14ac:dyDescent="0.25">
      <c r="E33" s="52"/>
    </row>
  </sheetData>
  <sheetProtection selectLockedCells="1"/>
  <mergeCells count="18">
    <mergeCell ref="D30:D32"/>
    <mergeCell ref="E30:F32"/>
    <mergeCell ref="G30:I32"/>
    <mergeCell ref="B3:D3"/>
    <mergeCell ref="F5:F9"/>
    <mergeCell ref="G5:I9"/>
    <mergeCell ref="A5:B6"/>
    <mergeCell ref="C5:C9"/>
    <mergeCell ref="E5:E9"/>
    <mergeCell ref="A30:C32"/>
    <mergeCell ref="G10:I29"/>
    <mergeCell ref="A1:I1"/>
    <mergeCell ref="A4:I4"/>
    <mergeCell ref="G2:H2"/>
    <mergeCell ref="E2:F2"/>
    <mergeCell ref="C2:D2"/>
    <mergeCell ref="E3:F3"/>
    <mergeCell ref="G3:I3"/>
  </mergeCells>
  <phoneticPr fontId="0" type="noConversion"/>
  <dataValidations count="1">
    <dataValidation type="list" allowBlank="1" showInputMessage="1" showErrorMessage="1" sqref="E10:E29" xr:uid="{00000000-0002-0000-0600-000000000000}">
      <formula1>Data1</formula1>
    </dataValidation>
  </dataValidations>
  <pageMargins left="0.2" right="0.19" top="0.45" bottom="0.52" header="0.28000000000000003" footer="0.32"/>
  <pageSetup paperSize="9" scale="98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31"/>
  <sheetViews>
    <sheetView topLeftCell="A11" workbookViewId="0">
      <selection activeCell="D11" sqref="D11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4.453125" customWidth="1"/>
    <col min="4" max="4" width="12.7265625" customWidth="1"/>
    <col min="5" max="5" width="14.453125" customWidth="1"/>
    <col min="6" max="6" width="14" customWidth="1"/>
    <col min="7" max="7" width="7.81640625" customWidth="1"/>
    <col min="9" max="9" width="26.26953125" customWidth="1"/>
  </cols>
  <sheetData>
    <row r="1" spans="1:9" ht="16.5" customHeight="1" x14ac:dyDescent="0.25">
      <c r="A1" s="60" t="s">
        <v>21</v>
      </c>
      <c r="B1" s="60"/>
      <c r="C1" s="60"/>
      <c r="D1" s="60"/>
      <c r="E1" s="60"/>
      <c r="F1" s="60"/>
      <c r="G1" s="60"/>
      <c r="H1" s="60"/>
      <c r="I1" s="60"/>
    </row>
    <row r="2" spans="1:9" ht="16.5" customHeight="1" x14ac:dyDescent="0.3">
      <c r="A2" s="46" t="s">
        <v>8</v>
      </c>
      <c r="B2" s="4"/>
      <c r="C2" s="107" t="s">
        <v>9</v>
      </c>
      <c r="D2" s="144"/>
      <c r="E2" s="103"/>
      <c r="F2" s="103"/>
      <c r="G2" s="60" t="s">
        <v>10</v>
      </c>
      <c r="H2" s="60"/>
      <c r="I2" s="4"/>
    </row>
    <row r="3" spans="1:9" ht="16.5" customHeight="1" x14ac:dyDescent="0.3">
      <c r="A3" s="46" t="s">
        <v>11</v>
      </c>
      <c r="B3" s="103"/>
      <c r="C3" s="103"/>
      <c r="D3" s="103"/>
      <c r="E3" s="107" t="s">
        <v>18</v>
      </c>
      <c r="F3" s="144"/>
      <c r="G3" s="103"/>
      <c r="H3" s="103"/>
      <c r="I3" s="103"/>
    </row>
    <row r="4" spans="1:9" ht="21" customHeight="1" x14ac:dyDescent="0.25">
      <c r="A4" s="64" t="s">
        <v>69</v>
      </c>
      <c r="B4" s="65"/>
      <c r="C4" s="65"/>
      <c r="D4" s="65"/>
      <c r="E4" s="65"/>
      <c r="F4" s="65"/>
      <c r="G4" s="65"/>
      <c r="H4" s="65"/>
      <c r="I4" s="66"/>
    </row>
    <row r="5" spans="1:9" ht="14.25" customHeight="1" x14ac:dyDescent="0.25">
      <c r="A5" s="163" t="s">
        <v>46</v>
      </c>
      <c r="B5" s="164"/>
      <c r="C5" s="107" t="s">
        <v>39</v>
      </c>
      <c r="D5" s="47" t="s">
        <v>1</v>
      </c>
      <c r="E5" s="144" t="s">
        <v>81</v>
      </c>
      <c r="F5" s="162" t="s">
        <v>32</v>
      </c>
      <c r="G5" s="60" t="s">
        <v>28</v>
      </c>
      <c r="H5" s="60"/>
      <c r="I5" s="60"/>
    </row>
    <row r="6" spans="1:9" ht="14.25" customHeight="1" x14ac:dyDescent="0.25">
      <c r="A6" s="183"/>
      <c r="B6" s="184"/>
      <c r="C6" s="107"/>
      <c r="D6" s="48" t="s">
        <v>4</v>
      </c>
      <c r="E6" s="144"/>
      <c r="F6" s="180"/>
      <c r="G6" s="60"/>
      <c r="H6" s="60"/>
      <c r="I6" s="60"/>
    </row>
    <row r="7" spans="1:9" ht="14.25" customHeight="1" x14ac:dyDescent="0.25">
      <c r="A7" s="53"/>
      <c r="B7" s="54"/>
      <c r="C7" s="107"/>
      <c r="D7" s="48" t="s">
        <v>5</v>
      </c>
      <c r="E7" s="144"/>
      <c r="F7" s="180"/>
      <c r="G7" s="60"/>
      <c r="H7" s="60"/>
      <c r="I7" s="60"/>
    </row>
    <row r="8" spans="1:9" ht="14.25" customHeight="1" x14ac:dyDescent="0.25">
      <c r="A8" s="53"/>
      <c r="B8" s="54"/>
      <c r="C8" s="107"/>
      <c r="D8" s="48" t="s">
        <v>6</v>
      </c>
      <c r="E8" s="144"/>
      <c r="F8" s="180"/>
      <c r="G8" s="60"/>
      <c r="H8" s="60"/>
      <c r="I8" s="60"/>
    </row>
    <row r="9" spans="1:9" ht="52.5" customHeight="1" x14ac:dyDescent="0.25">
      <c r="A9" s="53"/>
      <c r="B9" s="54"/>
      <c r="C9" s="107"/>
      <c r="D9" s="49" t="s">
        <v>7</v>
      </c>
      <c r="E9" s="144"/>
      <c r="F9" s="180"/>
      <c r="G9" s="60"/>
      <c r="H9" s="60"/>
      <c r="I9" s="60"/>
    </row>
    <row r="10" spans="1:9" ht="14.25" customHeight="1" x14ac:dyDescent="0.25">
      <c r="A10" s="53"/>
      <c r="B10" s="54"/>
      <c r="C10" s="21">
        <v>1</v>
      </c>
      <c r="D10" s="4"/>
      <c r="E10" s="4"/>
      <c r="F10" s="3"/>
      <c r="G10" s="130"/>
      <c r="H10" s="131"/>
      <c r="I10" s="132"/>
    </row>
    <row r="11" spans="1:9" ht="14.25" customHeight="1" x14ac:dyDescent="0.25">
      <c r="A11" s="53"/>
      <c r="B11" s="54"/>
      <c r="C11" s="21">
        <v>2</v>
      </c>
      <c r="D11" s="4"/>
      <c r="E11" s="4"/>
      <c r="F11" s="3"/>
      <c r="G11" s="133"/>
      <c r="H11" s="134"/>
      <c r="I11" s="135"/>
    </row>
    <row r="12" spans="1:9" ht="15" customHeight="1" x14ac:dyDescent="0.25">
      <c r="A12" s="53"/>
      <c r="B12" s="54"/>
      <c r="C12" s="21">
        <v>3</v>
      </c>
      <c r="D12" s="4"/>
      <c r="E12" s="4"/>
      <c r="F12" s="3"/>
      <c r="G12" s="133"/>
      <c r="H12" s="134"/>
      <c r="I12" s="135"/>
    </row>
    <row r="13" spans="1:9" ht="14.25" customHeight="1" x14ac:dyDescent="0.25">
      <c r="A13" s="53"/>
      <c r="B13" s="54"/>
      <c r="C13" s="21">
        <v>4</v>
      </c>
      <c r="D13" s="4"/>
      <c r="E13" s="4"/>
      <c r="F13" s="3"/>
      <c r="G13" s="133"/>
      <c r="H13" s="134"/>
      <c r="I13" s="135"/>
    </row>
    <row r="14" spans="1:9" ht="15" customHeight="1" x14ac:dyDescent="0.25">
      <c r="A14" s="53"/>
      <c r="B14" s="54"/>
      <c r="C14" s="21">
        <v>5</v>
      </c>
      <c r="D14" s="4"/>
      <c r="E14" s="4"/>
      <c r="F14" s="3"/>
      <c r="G14" s="133"/>
      <c r="H14" s="134"/>
      <c r="I14" s="135"/>
    </row>
    <row r="15" spans="1:9" ht="16.5" customHeight="1" x14ac:dyDescent="0.25">
      <c r="A15" s="53"/>
      <c r="B15" s="54"/>
      <c r="C15" s="21">
        <v>6</v>
      </c>
      <c r="D15" s="4"/>
      <c r="E15" s="4"/>
      <c r="F15" s="3"/>
      <c r="G15" s="133"/>
      <c r="H15" s="134"/>
      <c r="I15" s="135"/>
    </row>
    <row r="16" spans="1:9" ht="17.25" customHeight="1" x14ac:dyDescent="0.25">
      <c r="A16" s="53"/>
      <c r="B16" s="54"/>
      <c r="C16" s="21">
        <v>7</v>
      </c>
      <c r="D16" s="4"/>
      <c r="E16" s="4"/>
      <c r="F16" s="3"/>
      <c r="G16" s="133"/>
      <c r="H16" s="134"/>
      <c r="I16" s="135"/>
    </row>
    <row r="17" spans="1:9" ht="18" customHeight="1" x14ac:dyDescent="0.25">
      <c r="A17" s="53"/>
      <c r="B17" s="54"/>
      <c r="C17" s="21">
        <v>8</v>
      </c>
      <c r="D17" s="4"/>
      <c r="E17" s="4"/>
      <c r="F17" s="3"/>
      <c r="G17" s="133"/>
      <c r="H17" s="134"/>
      <c r="I17" s="135"/>
    </row>
    <row r="18" spans="1:9" ht="15" customHeight="1" x14ac:dyDescent="0.25">
      <c r="A18" s="53"/>
      <c r="B18" s="54"/>
      <c r="C18" s="21">
        <v>9</v>
      </c>
      <c r="D18" s="4"/>
      <c r="E18" s="4"/>
      <c r="F18" s="3"/>
      <c r="G18" s="133"/>
      <c r="H18" s="134"/>
      <c r="I18" s="135"/>
    </row>
    <row r="19" spans="1:9" ht="15" customHeight="1" x14ac:dyDescent="0.25">
      <c r="A19" s="53"/>
      <c r="B19" s="54"/>
      <c r="C19" s="21">
        <v>10</v>
      </c>
      <c r="D19" s="4"/>
      <c r="E19" s="4"/>
      <c r="F19" s="3"/>
      <c r="G19" s="133"/>
      <c r="H19" s="134"/>
      <c r="I19" s="135"/>
    </row>
    <row r="20" spans="1:9" ht="16.5" customHeight="1" x14ac:dyDescent="0.25">
      <c r="A20" s="53"/>
      <c r="B20" s="54"/>
      <c r="C20" s="21">
        <v>11</v>
      </c>
      <c r="D20" s="4"/>
      <c r="E20" s="4"/>
      <c r="F20" s="3"/>
      <c r="G20" s="133"/>
      <c r="H20" s="134"/>
      <c r="I20" s="135"/>
    </row>
    <row r="21" spans="1:9" ht="16.5" customHeight="1" x14ac:dyDescent="0.25">
      <c r="A21" s="53"/>
      <c r="B21" s="54"/>
      <c r="C21" s="21">
        <v>12</v>
      </c>
      <c r="D21" s="4"/>
      <c r="E21" s="4"/>
      <c r="F21" s="3"/>
      <c r="G21" s="133"/>
      <c r="H21" s="134"/>
      <c r="I21" s="135"/>
    </row>
    <row r="22" spans="1:9" ht="18.75" customHeight="1" x14ac:dyDescent="0.25">
      <c r="A22" s="53"/>
      <c r="B22" s="54"/>
      <c r="C22" s="21">
        <v>13</v>
      </c>
      <c r="D22" s="4"/>
      <c r="E22" s="4"/>
      <c r="F22" s="3"/>
      <c r="G22" s="133"/>
      <c r="H22" s="134"/>
      <c r="I22" s="135"/>
    </row>
    <row r="23" spans="1:9" ht="16.5" customHeight="1" x14ac:dyDescent="0.25">
      <c r="A23" s="53"/>
      <c r="B23" s="54"/>
      <c r="C23" s="21">
        <v>14</v>
      </c>
      <c r="D23" s="4"/>
      <c r="E23" s="4"/>
      <c r="F23" s="3"/>
      <c r="G23" s="133"/>
      <c r="H23" s="134"/>
      <c r="I23" s="135"/>
    </row>
    <row r="24" spans="1:9" ht="16.5" customHeight="1" x14ac:dyDescent="0.25">
      <c r="A24" s="53"/>
      <c r="B24" s="54"/>
      <c r="C24" s="21">
        <v>15</v>
      </c>
      <c r="D24" s="4"/>
      <c r="E24" s="4"/>
      <c r="F24" s="3"/>
      <c r="G24" s="133"/>
      <c r="H24" s="134"/>
      <c r="I24" s="135"/>
    </row>
    <row r="25" spans="1:9" ht="18.75" customHeight="1" x14ac:dyDescent="0.25">
      <c r="A25" s="53"/>
      <c r="B25" s="54"/>
      <c r="C25" s="21">
        <v>16</v>
      </c>
      <c r="D25" s="4"/>
      <c r="E25" s="4"/>
      <c r="F25" s="3"/>
      <c r="G25" s="133"/>
      <c r="H25" s="134"/>
      <c r="I25" s="135"/>
    </row>
    <row r="26" spans="1:9" ht="17.25" customHeight="1" x14ac:dyDescent="0.25">
      <c r="A26" s="53"/>
      <c r="B26" s="54"/>
      <c r="C26" s="21">
        <v>17</v>
      </c>
      <c r="D26" s="4"/>
      <c r="E26" s="4"/>
      <c r="F26" s="3"/>
      <c r="G26" s="133"/>
      <c r="H26" s="134"/>
      <c r="I26" s="135"/>
    </row>
    <row r="27" spans="1:9" ht="15.75" customHeight="1" x14ac:dyDescent="0.25">
      <c r="A27" s="53"/>
      <c r="B27" s="54"/>
      <c r="C27" s="21">
        <v>18</v>
      </c>
      <c r="D27" s="4"/>
      <c r="E27" s="4"/>
      <c r="F27" s="3"/>
      <c r="G27" s="133"/>
      <c r="H27" s="134"/>
      <c r="I27" s="135"/>
    </row>
    <row r="28" spans="1:9" ht="14.25" customHeight="1" x14ac:dyDescent="0.25">
      <c r="A28" s="53"/>
      <c r="B28" s="54"/>
      <c r="C28" s="21">
        <v>19</v>
      </c>
      <c r="D28" s="4"/>
      <c r="E28" s="4"/>
      <c r="F28" s="3"/>
      <c r="G28" s="133"/>
      <c r="H28" s="134"/>
      <c r="I28" s="135"/>
    </row>
    <row r="29" spans="1:9" ht="17.25" customHeight="1" thickBot="1" x14ac:dyDescent="0.3">
      <c r="A29" s="53"/>
      <c r="B29" s="54"/>
      <c r="C29" s="32">
        <v>20</v>
      </c>
      <c r="D29" s="6"/>
      <c r="E29" s="6"/>
      <c r="F29" s="7"/>
      <c r="G29" s="133"/>
      <c r="H29" s="134"/>
      <c r="I29" s="135"/>
    </row>
    <row r="30" spans="1:9" x14ac:dyDescent="0.25">
      <c r="A30" s="176" t="s">
        <v>79</v>
      </c>
      <c r="B30" s="177"/>
      <c r="C30" s="177"/>
      <c r="D30" s="181">
        <f>COUNTIF(E10:E29, Data!A2)</f>
        <v>0</v>
      </c>
      <c r="E30" s="75" t="s">
        <v>3</v>
      </c>
      <c r="F30" s="76"/>
      <c r="G30" s="136">
        <f>SUM(D30/20)</f>
        <v>0</v>
      </c>
      <c r="H30" s="137"/>
      <c r="I30" s="138"/>
    </row>
    <row r="31" spans="1:9" ht="24" customHeight="1" thickBot="1" x14ac:dyDescent="0.3">
      <c r="A31" s="178"/>
      <c r="B31" s="179"/>
      <c r="C31" s="179"/>
      <c r="D31" s="182"/>
      <c r="E31" s="81"/>
      <c r="F31" s="82"/>
      <c r="G31" s="139"/>
      <c r="H31" s="140"/>
      <c r="I31" s="141"/>
    </row>
  </sheetData>
  <sheetProtection sheet="1" objects="1" scenarios="1" selectLockedCells="1"/>
  <mergeCells count="18">
    <mergeCell ref="A1:I1"/>
    <mergeCell ref="A4:I4"/>
    <mergeCell ref="C2:D2"/>
    <mergeCell ref="E2:F2"/>
    <mergeCell ref="G2:H2"/>
    <mergeCell ref="E3:F3"/>
    <mergeCell ref="G3:I3"/>
    <mergeCell ref="B3:D3"/>
    <mergeCell ref="A30:C31"/>
    <mergeCell ref="E30:F31"/>
    <mergeCell ref="G30:I31"/>
    <mergeCell ref="G5:I9"/>
    <mergeCell ref="C5:C9"/>
    <mergeCell ref="G10:I29"/>
    <mergeCell ref="E5:E9"/>
    <mergeCell ref="F5:F9"/>
    <mergeCell ref="D30:D31"/>
    <mergeCell ref="A5:B6"/>
  </mergeCells>
  <phoneticPr fontId="0" type="noConversion"/>
  <dataValidations count="1">
    <dataValidation type="list" allowBlank="1" showInputMessage="1" showErrorMessage="1" sqref="E10:E29" xr:uid="{00000000-0002-0000-0700-000000000000}">
      <formula1>Data1</formula1>
    </dataValidation>
  </dataValidations>
  <pageMargins left="0.2" right="0.19" top="0.45" bottom="0.52" header="0.28000000000000003" footer="0.32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49E37327134947B494863C73EA77C0" ma:contentTypeVersion="7" ma:contentTypeDescription="Create a new document." ma:contentTypeScope="" ma:versionID="ee54cd3590bd2941081e7fdf9eb76122">
  <xsd:schema xmlns:xsd="http://www.w3.org/2001/XMLSchema" xmlns:xs="http://www.w3.org/2001/XMLSchema" xmlns:p="http://schemas.microsoft.com/office/2006/metadata/properties" xmlns:ns2="0d35856f-381b-4da1-8c61-ec258a9f0968" targetNamespace="http://schemas.microsoft.com/office/2006/metadata/properties" ma:root="true" ma:fieldsID="c8258d629182e7a85666e658b0bcd46b" ns2:_="">
    <xsd:import namespace="0d35856f-381b-4da1-8c61-ec258a9f0968"/>
    <xsd:element name="properties">
      <xsd:complexType>
        <xsd:sequence>
          <xsd:element name="documentManagement">
            <xsd:complexType>
              <xsd:all>
                <xsd:element ref="ns2:Display_x0020_Title" minOccurs="0"/>
                <xsd:element ref="ns2:Resource_x0020_Id" minOccurs="0"/>
                <xsd:element ref="ns2:Document_x0020_Id" minOccurs="0"/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5856f-381b-4da1-8c61-ec258a9f0968" elementFormDefault="qualified">
    <xsd:import namespace="http://schemas.microsoft.com/office/2006/documentManagement/types"/>
    <xsd:import namespace="http://schemas.microsoft.com/office/infopath/2007/PartnerControls"/>
    <xsd:element name="Display_x0020_Title" ma:index="1" nillable="true" ma:displayName="Display Title" ma:internalName="Display_x0020_Title">
      <xsd:simpleType>
        <xsd:restriction base="dms:Note">
          <xsd:maxLength value="255"/>
        </xsd:restriction>
      </xsd:simpleType>
    </xsd:element>
    <xsd:element name="Resource_x0020_Id" ma:index="3" nillable="true" ma:displayName="Resource Id" ma:internalName="Resource_x0020_Id">
      <xsd:simpleType>
        <xsd:restriction base="dms:Number"/>
      </xsd:simpleType>
    </xsd:element>
    <xsd:element name="Document_x0020_Id" ma:index="4" nillable="true" ma:displayName="Document Id" ma:decimals="0" ma:format="Dropdown" ma:indexed="true" ma:internalName="Document_x0020_Id" ma:percentage="FALSE">
      <xsd:simpleType>
        <xsd:restriction base="dms:Number"/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urce_x0020_Id xmlns="0d35856f-381b-4da1-8c61-ec258a9f0968">580</Resource_x0020_Id>
    <Display_x0020_Title xmlns="0d35856f-381b-4da1-8c61-ec258a9f0968" xsi:nil="true"/>
    <Document_x0020_Id xmlns="0d35856f-381b-4da1-8c61-ec258a9f0968">2122</Document_x0020_Id>
  </documentManagement>
</p:properties>
</file>

<file path=customXml/itemProps1.xml><?xml version="1.0" encoding="utf-8"?>
<ds:datastoreItem xmlns:ds="http://schemas.openxmlformats.org/officeDocument/2006/customXml" ds:itemID="{D46C58A1-8155-47CB-AE22-9E2D3DFD3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5856f-381b-4da1-8c61-ec258a9f09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8F0D3-7E86-4F40-8551-ED1472D6A1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D632B-50FA-4E7E-815D-BF4C0A5B830C}">
  <ds:schemaRefs>
    <ds:schemaRef ds:uri="http://schemas.microsoft.com/office/2006/metadata/properties"/>
    <ds:schemaRef ds:uri="http://schemas.microsoft.com/office/infopath/2007/PartnerControls"/>
    <ds:schemaRef ds:uri="0d35856f-381b-4da1-8c61-ec258a9f0968"/>
  </ds:schemaRefs>
</ds:datastoreItem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Title Page</vt:lpstr>
      <vt:lpstr>Notes</vt:lpstr>
      <vt:lpstr>Part 1</vt:lpstr>
      <vt:lpstr>Part 2 - SICPs Data Collection</vt:lpstr>
      <vt:lpstr>1. Patient Placement</vt:lpstr>
      <vt:lpstr>2. Hand Hygiene</vt:lpstr>
      <vt:lpstr>3. Respiratory</vt:lpstr>
      <vt:lpstr>4. PPE</vt:lpstr>
      <vt:lpstr>5. Patient Care Equipment</vt:lpstr>
      <vt:lpstr>6. Environment</vt:lpstr>
      <vt:lpstr>7.  Linen</vt:lpstr>
      <vt:lpstr>8. Blood &amp; Body Fluid Spillages</vt:lpstr>
      <vt:lpstr>9. Safe Disposal of Waste</vt:lpstr>
      <vt:lpstr>10. Occupational Exposure</vt:lpstr>
      <vt:lpstr>Part 2 - TBPs Data Collection</vt:lpstr>
      <vt:lpstr>TBP - Patient Placement</vt:lpstr>
      <vt:lpstr>Data</vt:lpstr>
      <vt:lpstr>Sheet3</vt:lpstr>
      <vt:lpstr>Data1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Compliance and Quality Improvement Data Collection Tool - Excel</dc:title>
  <dc:creator>NHS</dc:creator>
  <cp:lastModifiedBy>Caroline Creasey</cp:lastModifiedBy>
  <cp:lastPrinted>2015-04-16T14:46:17Z</cp:lastPrinted>
  <dcterms:created xsi:type="dcterms:W3CDTF">2012-01-06T12:50:11Z</dcterms:created>
  <dcterms:modified xsi:type="dcterms:W3CDTF">2025-12-08T15:13:37Z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0x0101006349E37327134947B494863C73EA77C0</vt:lpwstr>
  </property>
</Properties>
</file>